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defaultThemeVersion="124226"/>
  <bookViews>
    <workbookView xWindow="0" yWindow="0" windowWidth="20730" windowHeight="11760" tabRatio="884" firstSheet="1" activeTab="6"/>
  </bookViews>
  <sheets>
    <sheet name="Component 1-Tech_Reqs" sheetId="19" r:id="rId1"/>
    <sheet name="Component 2_Tech&amp;Func_Reqs" sheetId="45" r:id="rId2"/>
    <sheet name="Part_Aux" sheetId="59" r:id="rId3"/>
    <sheet name="Part_CAW" sheetId="54" r:id="rId4"/>
    <sheet name="Part_Tests" sheetId="57" r:id="rId5"/>
    <sheet name="Part_Training&amp;Document" sheetId="58" r:id="rId6"/>
    <sheet name="Eq_Site_MTRX" sheetId="55" r:id="rId7"/>
  </sheets>
  <definedNames>
    <definedName name="_xlnm.Print_Area" localSheetId="0">'Component 1-Tech_Reqs'!$A$1:$D$212</definedName>
    <definedName name="_xlnm.Print_Area" localSheetId="1">'Component 2_Tech&amp;Func_Reqs'!$A$1:$D$170</definedName>
    <definedName name="_xlnm.Print_Area" localSheetId="2">'Part_Aux'!$A$1:$D$181</definedName>
    <definedName name="_xlnm.Print_Area" localSheetId="3">'Part_CAW'!$A$1:$D$575</definedName>
    <definedName name="_xlnm.Print_Area" localSheetId="4">'Part_Tests'!$A$1:$D$144</definedName>
    <definedName name="_xlnm.Print_Titles" localSheetId="0">'Component 1-Tech_Reqs'!$1:$2</definedName>
    <definedName name="_xlnm.Print_Titles" localSheetId="1">'Component 2_Tech&amp;Func_Reqs'!$1:$2</definedName>
    <definedName name="_xlnm.Print_Titles" localSheetId="2">'Part_Aux'!$1:$2</definedName>
    <definedName name="_xlnm.Print_Titles" localSheetId="3">'Part_CAW'!$1:$3</definedName>
    <definedName name="_xlnm.Print_Titles" localSheetId="4">'Part_Tests'!$1:$2</definedName>
    <definedName name="_xlnm.Print_Titles" localSheetId="5">'Part_Training&amp;Document'!$1:$2</definedName>
  </definedNames>
  <calcPr calcId="145621"/>
  <extLst/>
</workbook>
</file>

<file path=xl/sharedStrings.xml><?xml version="1.0" encoding="utf-8"?>
<sst xmlns="http://schemas.openxmlformats.org/spreadsheetml/2006/main" count="1645" uniqueCount="987">
  <si>
    <t>изграждане на ограда и входна врата</t>
  </si>
  <si>
    <t>изграждане на бетонна настилка</t>
  </si>
  <si>
    <t>ОБЕКТ 13</t>
  </si>
  <si>
    <t>ОБЕКТ 14</t>
  </si>
  <si>
    <t>ОБЕКТ 15</t>
  </si>
  <si>
    <t>доставка и монтаж на осветително тяло на съществуващо ЖРК със сензор за движение</t>
  </si>
  <si>
    <t>ОБЕКТ 16</t>
  </si>
  <si>
    <t>ОБЕКТ 17</t>
  </si>
  <si>
    <t>ОБЕКТ 18</t>
  </si>
  <si>
    <t>ОБЕКТ 19</t>
  </si>
  <si>
    <t>ОБЕКТ 20</t>
  </si>
  <si>
    <t>ОБЕКТ 21</t>
  </si>
  <si>
    <t>доставка и монтаж на ново разпределително електро табло</t>
  </si>
  <si>
    <t>доставка и монтаж на разпределително електро табло - 1 бр. в основата на ЖРК</t>
  </si>
  <si>
    <t>ОБЕКТ 32</t>
  </si>
  <si>
    <t>Технически параметри:</t>
  </si>
  <si>
    <t>Разширение на съществуващата виртуализационна среда</t>
  </si>
  <si>
    <t>Комуникационна инфраструктура</t>
  </si>
  <si>
    <t>Преносна Инфраструктура</t>
  </si>
  <si>
    <t>Технически  изисквания за метео сензорите</t>
  </si>
  <si>
    <t>Метеостанции:</t>
  </si>
  <si>
    <t>Цялото оборудване трябва да бъде електрически обезопасено и да има общо заземяване.</t>
  </si>
  <si>
    <t>Цялото оборудване и системите трябва да имат защита от пренапрежение</t>
  </si>
  <si>
    <t>Цялото оборудване и системите трябва да имат защита от атмосферни електростатични разряди</t>
  </si>
  <si>
    <t xml:space="preserve">Захранване: цялата система трябва да се захранва с 230VAC  </t>
  </si>
  <si>
    <t>Свързващите щифтове за датчиците, комуникацията и захранването трябва да бъдат корозоустойчиви и лесно достъпни.</t>
  </si>
  <si>
    <t>Схемата на метеооборудването да се намира от вътрешната страна на вратата на шкафа. Схемата трябва да бъде устойчива на атмосферни влияния.</t>
  </si>
  <si>
    <t>Метео обслужването трябва да включва следните датчици:</t>
  </si>
  <si>
    <t>влажност на въздуха;</t>
  </si>
  <si>
    <t>Предаване на данни:  всички данни от датчиците трябва да се предават по LAN/Ethernet.</t>
  </si>
  <si>
    <t xml:space="preserve">Формат на системните изходни данни (NMEA): </t>
  </si>
  <si>
    <t>Трябва да бъдат инсталирани като минимум още два допълнителни захранващи изхода (220VAC/10A) освен този за оборудването в шкафа.</t>
  </si>
  <si>
    <t>Скорост на вятъра (в м/с или възли с възможност за избор между двете);</t>
  </si>
  <si>
    <t>Видимост -  диапазон на измерване 10 - 20 000м., точност ±10%;</t>
  </si>
  <si>
    <t>Номер</t>
  </si>
  <si>
    <t>Спецификации</t>
  </si>
  <si>
    <t>Забележки и препратки към документацията</t>
  </si>
  <si>
    <t xml:space="preserve">Бележки </t>
  </si>
  <si>
    <t>Размери - да не надвишава 1U, за вграждане в стандартен 19" комуникационен шкаф</t>
  </si>
  <si>
    <t>Производителност поддържани MAC адреси: минимум 8,000</t>
  </si>
  <si>
    <t>Поддържани протоколи:</t>
  </si>
  <si>
    <r>
      <t>Съвместимост със стандарти</t>
    </r>
    <r>
      <rPr>
        <sz val="10"/>
        <color indexed="8"/>
        <rFont val="Arial"/>
        <family val="2"/>
      </rPr>
      <t>:</t>
    </r>
  </si>
  <si>
    <t>Комутаторът да поддържа списъци за контрол на достъпа (ACL)</t>
  </si>
  <si>
    <t>Местоположение - Каменар</t>
  </si>
  <si>
    <t>За монтаж в 19' комуникационен шкаф</t>
  </si>
  <si>
    <t xml:space="preserve">Пълно управление и наблюдение на функциите локално и през Ethernet LAN </t>
  </si>
  <si>
    <t>Фидери и инсталационни материали - за УКВ антени:</t>
  </si>
  <si>
    <t>Местоположение - Балчик 2</t>
  </si>
  <si>
    <t>Местоположение - Поморие</t>
  </si>
  <si>
    <t>1 броя</t>
  </si>
  <si>
    <t>Скорост на вятъра;</t>
  </si>
  <si>
    <t>Скорост на порив на вятъра;</t>
  </si>
  <si>
    <t>Количество на валежите;</t>
  </si>
  <si>
    <t>Точка на оросяване;</t>
  </si>
  <si>
    <t>Посока на вятъра;</t>
  </si>
  <si>
    <t>Температура на въздуха;</t>
  </si>
  <si>
    <t>Атмосферно налягане;</t>
  </si>
  <si>
    <t>Видимост;</t>
  </si>
  <si>
    <t xml:space="preserve">За антените (без радарните) задължително се тестват КСВ (заедно със свързващия фидер) и се измерва импеданса на антените (без кабели, където е възможно). Измерванията се предоставят в електронен вид, а в протокола се прилагат в цветен печат на хартия. </t>
  </si>
  <si>
    <t>Да се представят рефлектограми за оптичната свързаност на всеки обект.</t>
  </si>
  <si>
    <t>Преди PAT изпълнителят осигурява работоспособни демо-версии на всички софтуери на системите с всички функции и пълно описание за работа с тях.</t>
  </si>
  <si>
    <t>Изпълнителят, заедно с представители на възложителя проверяват всички функции и дали те съответстват на техническата спецификация, както и дали няма недопустими ограничения в софтуера, които не разрешават изпълнение на дадена функция, изисквана от техническата спецификация.</t>
  </si>
  <si>
    <t>Технически изисквания за автоматично опознаване (AIS)</t>
  </si>
  <si>
    <t>AIS станции:</t>
  </si>
  <si>
    <t>Местоположение - Леспорт;</t>
  </si>
  <si>
    <t>Местоположение - Несебър;</t>
  </si>
  <si>
    <t>Да отговарят на препоръка ITU-R M. 1371 (последна версия).</t>
  </si>
  <si>
    <t>Да няма хардуерни ключове, хардуерни или софтуерни защитни тапи или каквито и да било средства, които ограничават възложителя да конфигурира транспондера и да използва пълните му ресурси.</t>
  </si>
  <si>
    <t xml:space="preserve"> двупосочно преобразуване на серийния интерфейс към TCP/IP;</t>
  </si>
  <si>
    <t>интерфейс с възможност за локално включване на портативен компютър с диагностичен софтуер и MKD функции;</t>
  </si>
  <si>
    <t>Всяка AIS станция се състои от 2 транспондера, контролер, 1 GPS антенa, 1 УКВ антенa, филтри и комплект свързващи кабели, сплитери за антените към двата транспондера.</t>
  </si>
  <si>
    <t xml:space="preserve"> възможност за контрол и управление на AIS станция;</t>
  </si>
  <si>
    <t>дублиране на транспондерите - възможност за едновременно свързване към двата транспондера с цел да се поддържа резервна конфигурация на базовата станция, като осигурява автоматично и ръчно (местно и централизирано-дистанционно) превключване между транспондерите;</t>
  </si>
  <si>
    <t>съхраняване на AIS съобщенията в AIS станцията най-малко за 72 часа в случай на отпадане на връзката и последващото им прехвърляне в базата данни при възстановяване.</t>
  </si>
  <si>
    <t>AIS - УКВ антени:</t>
  </si>
  <si>
    <t>AIS-GPS антени:</t>
  </si>
  <si>
    <t>AIS-УКВ антенни сплитери:</t>
  </si>
  <si>
    <t>AIS-GPS антенни сплитери:</t>
  </si>
  <si>
    <t>Фидери и инсталационни материали - за УКВ и GPS антени:</t>
  </si>
  <si>
    <t>Фидери и куплунзи (мъжки и женски N-type и PL-type, TNC)</t>
  </si>
  <si>
    <t>Разрядници за фидерите - по 2 броя на антенен фидер</t>
  </si>
  <si>
    <t>Заземителни комплекти за фидерите - по 3 броя на антенен фидер</t>
  </si>
  <si>
    <t>Антенни AIS филтри:</t>
  </si>
  <si>
    <t>Технически изисквания за видеонаблюдение</t>
  </si>
  <si>
    <t>Технически изисквания за радиокомуникацията за СУТ</t>
  </si>
  <si>
    <t>Местоположение - Балчик 2;</t>
  </si>
  <si>
    <t>Термовизор:</t>
  </si>
  <si>
    <t xml:space="preserve"> - Спектрален диапазон -  (7,5-13µm) </t>
  </si>
  <si>
    <t xml:space="preserve"> - Полезрения: </t>
  </si>
  <si>
    <t xml:space="preserve"> -- Тясно полезрение NFOV ≤ 5.0°( (H)x4.0°( V)</t>
  </si>
  <si>
    <t xml:space="preserve"> -- Широко полезрение WFOV ≥20° (H) x 16°( V)</t>
  </si>
  <si>
    <t xml:space="preserve"> -- Електронно увеличение EZOOM x2, x4</t>
  </si>
  <si>
    <t xml:space="preserve"> - Детектор -  FPA uncooled microbolometer</t>
  </si>
  <si>
    <t xml:space="preserve"> --  Брой елементи ≥ 320x240</t>
  </si>
  <si>
    <t xml:space="preserve"> -- Стъпка между елементите ≤25 µm</t>
  </si>
  <si>
    <t xml:space="preserve"> - Постепенно оптическо увеличение ≥ 30Х </t>
  </si>
  <si>
    <t xml:space="preserve"> - Полезрение (диагонално) от 0.7° до 22°</t>
  </si>
  <si>
    <t xml:space="preserve"> - Min Sensitivity (F 1.2) color ≤ 0.1 lux, black/white ≤ 0.04</t>
  </si>
  <si>
    <t>Day/Night TV Camera с широко полезрение:</t>
  </si>
  <si>
    <t xml:space="preserve"> - Lens ZOOM - моторизиран с пресети</t>
  </si>
  <si>
    <t>Pan ъгъл 0° to 360°</t>
  </si>
  <si>
    <t>Точност - 0.1°</t>
  </si>
  <si>
    <t>Други характеристики:</t>
  </si>
  <si>
    <t xml:space="preserve"> - Температурен диапазон -40° - +60°</t>
  </si>
  <si>
    <t>Tilt ъгъл -90° to +90°</t>
  </si>
  <si>
    <t>Pan/Tilt:</t>
  </si>
  <si>
    <t>20 броя</t>
  </si>
  <si>
    <t>Радари:</t>
  </si>
  <si>
    <t>Местоположение - Траката</t>
  </si>
  <si>
    <t>Минималните изисквания за точност на измерването към отделните датчици са показани в IALA Rec. V-128.</t>
  </si>
  <si>
    <t>Протоколи / стандарти: SIP/ H.323, TCP / IP / UDP, RTP, HTTP, ARP, ICMP, DNS, DHCP, TFTP, 2xISDN BRI, 2xFXS аналогови телефонни интефейса, да поддържа протокол за отказоустойчивост съгласно IETF RFC 2281</t>
  </si>
  <si>
    <t>Мрежови интерфейси: 2 х 10/100BASE-T порта с поддръжка на IEEE 802.3af  PoE (PowerOverEthernet); Поддръжка на VLAN</t>
  </si>
  <si>
    <t>Аудио кодеци G.711a, G.711μ, G.729, G.722, iLBC</t>
  </si>
  <si>
    <t>Бутон за достъп до настройките на телефона</t>
  </si>
  <si>
    <t>Бутони за включване/изключване на високоговорител, слушалки и микрофон</t>
  </si>
  <si>
    <t>Бутони за контрол на силата на звука.</t>
  </si>
  <si>
    <t>QoS Маркиране на трафика за поддръжка на QoS</t>
  </si>
  <si>
    <t>Захранване Да се предвидят захранващи адаптери 220V 50Hz</t>
  </si>
  <si>
    <t>Да се интегрират в съществуващата VoIP телефонна система</t>
  </si>
  <si>
    <t>Гаранция - 36 месеца гаранционна поддръжка на място</t>
  </si>
  <si>
    <t>Да се доставят и инсталират необходимите софтуер и лицензи за пълнофункционално интегриране на компонентите към съществуващата дискова система и виртуализационна среда</t>
  </si>
  <si>
    <t>Клас Графична работна станция (Workstation)</t>
  </si>
  <si>
    <t xml:space="preserve">Процесор Шестядрен 64-битова технология с параметри както следва: Six core 3.2 GHz with 12 MB cache, 1600-MHz FSB </t>
  </si>
  <si>
    <t>Оперативна памет 16 GB DDR3 1600 MHz with ECC capabilities</t>
  </si>
  <si>
    <t>Твърд диск 2 x 1TB 7200 rpm Serial ATA 3.0 Gb/s</t>
  </si>
  <si>
    <t>Оптично устройство DVD+/-RW</t>
  </si>
  <si>
    <t>TCO Displays 5</t>
  </si>
  <si>
    <t>Приложен софтуер</t>
  </si>
  <si>
    <t>Система за мониторинг</t>
  </si>
  <si>
    <t>Скорост на линия: мин. 250 Mbps</t>
  </si>
  <si>
    <t>Поддръжка на стандарт IEEE 802.1q и минимум 4000 VLAN.</t>
  </si>
  <si>
    <t>Поддръжка на VLAN based QoS;</t>
  </si>
  <si>
    <t>да е за монтаж в 19” шкаф;</t>
  </si>
  <si>
    <t>Мрежова свързаност Да разполага с:</t>
  </si>
  <si>
    <t>Поддръжка на IGMP групи: минимум 255</t>
  </si>
  <si>
    <t>Капацитет на комутиращата матрица: минимум 80 Gbps</t>
  </si>
  <si>
    <t>Производителност: минимум 70 Mpps</t>
  </si>
  <si>
    <t>Комутаторът да поддържа виртуални локални мрежи (VLANs): минимум 255</t>
  </si>
  <si>
    <t>Комутаторът да поддържа идентификатори за виртуални мрежи (VLAN IDs): минимум 4000</t>
  </si>
  <si>
    <t>Spanning Tree Protocol (802.1d), Rapid STP (802.1w)</t>
  </si>
  <si>
    <t>IEEE 802.3ad LinkAggregationControlProtocol (LACP)</t>
  </si>
  <si>
    <t>TFTP</t>
  </si>
  <si>
    <t>RMON</t>
  </si>
  <si>
    <t>Telnet</t>
  </si>
  <si>
    <t>HTTP</t>
  </si>
  <si>
    <t>IGMP</t>
  </si>
  <si>
    <t>Да поддържа Quality of Service функционалност 802.1p class of service (CoS)</t>
  </si>
  <si>
    <t>Differentiated Services CodePoint (DSCP)</t>
  </si>
  <si>
    <t>Комутаторът да поддържа минимум 4 изходящи опашки на порт</t>
  </si>
  <si>
    <t>Комутаторът да може да обработва големи пакети (Jumboframes) с размер 9216 байта</t>
  </si>
  <si>
    <t>IEEE 802.1d – Spanning Tree</t>
  </si>
  <si>
    <t>IEEE 802.1p – CoSPrioritization (Layer 2 TrafficPriority)</t>
  </si>
  <si>
    <t>IEEE 802.1q – VLAN Tagging</t>
  </si>
  <si>
    <t>IEEE 802.1s – MultipleSpanningTrees</t>
  </si>
  <si>
    <t>IEEE 802.1w – RapidSpanning Tree</t>
  </si>
  <si>
    <t>IEEE 802.1x – PortBased Access Control</t>
  </si>
  <si>
    <t>IEEE 802.1AB (LLDP)</t>
  </si>
  <si>
    <t>IEEE 802.3 – 10BASE-T specification</t>
  </si>
  <si>
    <t>IEEE 802.3u – 100BASE-T specification</t>
  </si>
  <si>
    <t>IEEE 802.3x – FullDuplexon 10BASE-T, 100BASE-TX, and 1000BASE-T ports</t>
  </si>
  <si>
    <t>IEEE 802.3z – 1000BASE-X specification</t>
  </si>
  <si>
    <t>IEEE 802.3ab – 1000BASE-T specification</t>
  </si>
  <si>
    <t>IEEE 802.3ad – LinkAggregation</t>
  </si>
  <si>
    <t>Комутаторът да поддържа стандарта 802.1X</t>
  </si>
  <si>
    <t>Управление – минимум CLI, SSH</t>
  </si>
  <si>
    <t>Протоколи за маршрутизация</t>
  </si>
  <si>
    <t>OSPF v2</t>
  </si>
  <si>
    <t>EIGRP</t>
  </si>
  <si>
    <t>MPLS</t>
  </si>
  <si>
    <t>ISIS</t>
  </si>
  <si>
    <t>RIPv2</t>
  </si>
  <si>
    <t>BGP v4</t>
  </si>
  <si>
    <t>NAT/PAT с транслиране на h225/h245 и SIP;</t>
  </si>
  <si>
    <t>DES</t>
  </si>
  <si>
    <t>3DES</t>
  </si>
  <si>
    <t>AES 128</t>
  </si>
  <si>
    <t>AES 192</t>
  </si>
  <si>
    <t>AES 256</t>
  </si>
  <si>
    <t>SSL</t>
  </si>
  <si>
    <t>Номинална мощност - в зависимост от действителната консумация на обектите</t>
  </si>
  <si>
    <t>За монтаж в 19" рак</t>
  </si>
  <si>
    <t>Номинално входно напрежение - 220 V, +10% , -15% ; 50Hz, +/- 5Hz</t>
  </si>
  <si>
    <t>Драйвери за операционните системи, използвани в системата.</t>
  </si>
  <si>
    <t>Предоставяне на MIB</t>
  </si>
  <si>
    <t>Радио-релейни линии:</t>
  </si>
  <si>
    <t>УКВ трансивъри:</t>
  </si>
  <si>
    <t>2 броя</t>
  </si>
  <si>
    <t>1 брой</t>
  </si>
  <si>
    <t>УКВ антени:</t>
  </si>
  <si>
    <t>4 броя</t>
  </si>
  <si>
    <t>необходимото количество за инсталациите</t>
  </si>
  <si>
    <t>Заземителни комплекти за УКВ фидерите - по 3 броя на антенен фидер</t>
  </si>
  <si>
    <t>Разрядници за УКВ фидерите - по 2 броя на антенен фидер</t>
  </si>
  <si>
    <t xml:space="preserve"> Технически параметри:</t>
  </si>
  <si>
    <t>Работа в Радиотелефонен режим</t>
  </si>
  <si>
    <t>Приетият и предаваният аудиосигнали, както и DSC съобщенията да преминават напълно и изцяло през Ethernet LAN</t>
  </si>
  <si>
    <t>Антенни куплунзи - N-type или PL-type</t>
  </si>
  <si>
    <t>Да позволява управление на функциите:</t>
  </si>
  <si>
    <t xml:space="preserve"> - Смяна на канал;</t>
  </si>
  <si>
    <t xml:space="preserve"> - Регулиране на шумопотискането (squelch);</t>
  </si>
  <si>
    <t xml:space="preserve"> - Регулиране на усилването на вградения високоговорител;</t>
  </si>
  <si>
    <t xml:space="preserve"> - Бутон "PTT" , може да е съвместен с локалния микрофон;</t>
  </si>
  <si>
    <t xml:space="preserve"> - Местна индикация (дисплей) за канал, състояние, конфигурация;</t>
  </si>
  <si>
    <t>Честотен диапазон за брегова станция - съгласно Radio Regulations Appendix 18;</t>
  </si>
  <si>
    <t>Изходна мощност - 50W, превключваема на 1W и 25W</t>
  </si>
  <si>
    <t>Входен и изходен импеданс на антените - 50 Ohm</t>
  </si>
  <si>
    <t>DSC фукционалност - съгласно ITU-R M. 541 и ITU-R M. 493, последни версии</t>
  </si>
  <si>
    <t>Захранващо напрежение - 220 VAC.</t>
  </si>
  <si>
    <t>Да работи на всички разрешени морски канали</t>
  </si>
  <si>
    <t>Да има локален микрофон и вграден говорител</t>
  </si>
  <si>
    <t>Честотна стабилност - &lt; 1 ppm</t>
  </si>
  <si>
    <t>Входна чувствителност - &lt; /= 0.3 uV / 20dB SINAD</t>
  </si>
  <si>
    <t>Режими на работа - Симплекс и полудуплекс</t>
  </si>
  <si>
    <t>Системната настройка да се извършва локално и през Ethernet LAN</t>
  </si>
  <si>
    <t>Вертикална поляризация</t>
  </si>
  <si>
    <t>Честотна лента: 156 – 162 MHz</t>
  </si>
  <si>
    <t>Усилване: &gt;/= 3 dBi</t>
  </si>
  <si>
    <t>RF Импеданс: 50 Ω</t>
  </si>
  <si>
    <t>Ветроустойчивост на антената 150 km/h минимум</t>
  </si>
  <si>
    <t>Комплект за монтаж и инструментална екипировка</t>
  </si>
  <si>
    <t>Антените да са добре защитени от атмосферни влияния</t>
  </si>
  <si>
    <t>Вграден дежурен DSC приемник с извод за отделна антена, който да дублира функцията за DSC на  трансивъра, докато последният работи в радиотелефонен режим</t>
  </si>
  <si>
    <t>Фидери и куплунзи (мъжки и женски N-type и PL-type)</t>
  </si>
  <si>
    <r>
      <t xml:space="preserve">Компоненти, софтуер и лицензи за разширение на съществуващи дискови масиви:
</t>
    </r>
    <r>
      <rPr>
        <sz val="10"/>
        <rFont val="Arial"/>
        <family val="2"/>
      </rPr>
      <t>- Съответствие с техническите изисквания
- Тест за работоспособност
- Функционалност на системата
- Съхраняване и възстановяване на данни</t>
    </r>
  </si>
  <si>
    <r>
      <t xml:space="preserve">Сървърна станция и софтуер за  NVR Recorder за VTS видеонабюдение:
</t>
    </r>
    <r>
      <rPr>
        <sz val="10"/>
        <rFont val="Arial"/>
        <family val="2"/>
      </rPr>
      <t>- POST(Power-оn Self Test) 
- Съответствие с техническите изисквания
- Тест за работоспособност
- Функционалности на софтуера за  NVR Recorder за VTS видеонабюдение, лицензи</t>
    </r>
  </si>
  <si>
    <r>
      <t xml:space="preserve">Система за мониторинг
</t>
    </r>
    <r>
      <rPr>
        <sz val="10"/>
        <rFont val="Arial"/>
        <family val="2"/>
      </rPr>
      <t>- Съответствие с техническите изисквания
- За работоспособност
- Функционалност на системата
- Отчитане на основните статуси на устройствата, стойности и аларми на целия хардуер и основни софтуерни компоненти
- Регистриране на събития и генериране на отчети</t>
    </r>
  </si>
  <si>
    <r>
      <t xml:space="preserve">Непрекъсваемо ел.захранване:
</t>
    </r>
    <r>
      <rPr>
        <sz val="10"/>
        <rFont val="Arial"/>
        <family val="2"/>
      </rPr>
      <t>- POST(Power-оn Self Test) и индикации
- Съответствие с техническите изисквания
- За работоспособност в различни режими на натоварване
- Продължителност на работа под товар при отпадане на захранване
- Софтуер за управление на всички функции, мониторинг и записи на събития</t>
    </r>
  </si>
  <si>
    <t>мултикаст маршрутизация</t>
  </si>
  <si>
    <t>IPv4 и IPv6 уникаст маршрутизиране</t>
  </si>
  <si>
    <t>Алгоритми за криптиране:</t>
  </si>
  <si>
    <t>RADIUS</t>
  </si>
  <si>
    <t>TACACS+</t>
  </si>
  <si>
    <t>Автентикация да поддържа минимум:</t>
  </si>
  <si>
    <t>Управление да поддържа минимум:</t>
  </si>
  <si>
    <t>IPSec</t>
  </si>
  <si>
    <t>Generic Routing Encapsulation</t>
  </si>
  <si>
    <t>Тунелни протоколи да поддържа минимум:</t>
  </si>
  <si>
    <t>ЦКТ Несебър</t>
  </si>
  <si>
    <t>Изход за операторски слушалки</t>
  </si>
  <si>
    <t>Бутон за достъп до списъци с входящи, изходящи и пропуснати повиквания</t>
  </si>
  <si>
    <t>Възможност за избор на тонове на позвъняване</t>
  </si>
  <si>
    <t>Кутия тип minitower – с възможност за вертикално и хоризонтално разполагане</t>
  </si>
  <si>
    <t>Допълнителен софтуер Средства за хардуерна диагностика и анализ/проследяване на проблемите независими от операционната система. Средства за наблюдение на производителността, докладване на състоянието, оптимизация и настройка. Средства за управление на захранването.</t>
  </si>
  <si>
    <t>Компютърни конфигурации:</t>
  </si>
  <si>
    <t xml:space="preserve">Монитори </t>
  </si>
  <si>
    <t>Администраторското работно място трябва да наблюдава техническото състояние на апаратурата, да съдържа два дисплея - Мониторинг и Voice Communication.</t>
  </si>
  <si>
    <t>16 броя</t>
  </si>
  <si>
    <t>Наблюдение на софтуерните компоненти (Live/Dead status и General Alarm).</t>
  </si>
  <si>
    <t>Наблюдение на радарите.</t>
  </si>
  <si>
    <t>Наблюдение на УКВ станциите</t>
  </si>
  <si>
    <t>Наблюдение на AIS станциите</t>
  </si>
  <si>
    <t>Общо състояние на компютрите (Fan speed, CPU temperature, CPU load, Free memory, Free disk space).</t>
  </si>
  <si>
    <t>Наблюдение на температурата и влажността в помещенията на всички сайтове</t>
  </si>
  <si>
    <t>Наблюдение на UPS-ите: входно напрежение, входна честота, изходно напрежение, натоварване.</t>
  </si>
  <si>
    <t>Наблюдение на дизел-генераторите: Stop/Run статус, ниво на горивото, обороти, честота на напрежението, напрежение, брояч на моточасове, индикатор на статуса на авариен стоп.</t>
  </si>
  <si>
    <t>Да поддържа H.264 компресия за видеонаблюдение</t>
  </si>
  <si>
    <t xml:space="preserve"> - за движение</t>
  </si>
  <si>
    <t xml:space="preserve"> - за пресичане на линия</t>
  </si>
  <si>
    <t xml:space="preserve"> - влизане в зона</t>
  </si>
  <si>
    <t xml:space="preserve"> - излизане от зона</t>
  </si>
  <si>
    <t>Да поддържа резолюцията на доставените  IP камери без загуба на качество</t>
  </si>
  <si>
    <t>Да поддържа изобразяване на взички камери едновременно с възможност за избиране на една камера</t>
  </si>
  <si>
    <r>
      <t>Наблюдение за</t>
    </r>
    <r>
      <rPr>
        <sz val="10"/>
        <rFont val="Arial"/>
        <family val="2"/>
      </rPr>
      <t xml:space="preserve"> неоторизиран достъп в помещенията или монтажните шкафове</t>
    </r>
  </si>
  <si>
    <t>Layer 3 Мрежови комутатори</t>
  </si>
  <si>
    <t>Гарантиране на качеството (QoS):</t>
  </si>
  <si>
    <t>Други функционалности:</t>
  </si>
  <si>
    <t>Сигурност, мониторинг и управление:</t>
  </si>
  <si>
    <t>IP телефони</t>
  </si>
  <si>
    <r>
      <t xml:space="preserve">Гаранция </t>
    </r>
    <r>
      <rPr>
        <sz val="10"/>
        <rFont val="Arial"/>
        <family val="2"/>
      </rPr>
      <t>- 36 месеца гаранционна поддръжка на място</t>
    </r>
  </si>
  <si>
    <t>Да бъде окомпектован с DVD +RW  оптично устройство</t>
  </si>
  <si>
    <t>Технически изисквания за софтуера :</t>
  </si>
  <si>
    <t>Да се достави софтуер на CD/DVD</t>
  </si>
  <si>
    <t>Софтуера да е инсталиран на компютрите заедно с необходими допълнителни софтуерни програми за пълното функциониране</t>
  </si>
  <si>
    <t>Да се доставят лицензи за пълното функционниране на софтуера без ограничения</t>
  </si>
  <si>
    <t>Лицензите да не са обвързани с хардуерни компоненти</t>
  </si>
  <si>
    <t>Да позволява работа на IP камери с HD резолюции</t>
  </si>
  <si>
    <t>Да поддържа регулиране на разделителната способност на всички камери</t>
  </si>
  <si>
    <t>Да поддържа регулиране на обема на трафика по мрежата</t>
  </si>
  <si>
    <t>Да отговаря на препоръчителните изискванията на доставения софтуер при използване на 16 камери</t>
  </si>
  <si>
    <t>Записите да се съхраняват 30 дни.</t>
  </si>
  <si>
    <t>Записите да се изтриват автоматично и ръчно.</t>
  </si>
  <si>
    <t>Всички доставени лицензи да са безсрочни</t>
  </si>
  <si>
    <t>Софтуерът да е съвместим с доставените камери.</t>
  </si>
  <si>
    <t>Софтуерът да позволява PTZ управление на доставените камери.</t>
  </si>
  <si>
    <t>Да позволява работа на IP камери с HD резолюция</t>
  </si>
  <si>
    <t>Да поддържа критерии за запис :</t>
  </si>
  <si>
    <t>Отдалечени мониторинг и управление на рекордера за видеонаблюдение през Ethernet LAN</t>
  </si>
  <si>
    <t>Да поддържа изобразяване на всички камери едновременно на един екран с възможност за избиране на една камера</t>
  </si>
  <si>
    <t>Да поддържа отдалечено изобразяване и управление (PTZ) на всички камери едновременно на един екран с възможност за избиране на една камера</t>
  </si>
  <si>
    <t>БЦ Варна</t>
  </si>
  <si>
    <t>БЦ Бургас</t>
  </si>
  <si>
    <t xml:space="preserve">Софтуера да е съвместим с камерите </t>
  </si>
  <si>
    <t>Да поддържа цветно изображение  през деня и черно-бяло изображение през нощта</t>
  </si>
  <si>
    <t>Камерите  да са съвместими със софтуера на запис</t>
  </si>
  <si>
    <t>За камерите  да се предвидят кабели, букси, преходници, адаптери</t>
  </si>
  <si>
    <t>Да се монтират така, че целия периметър да е покрит</t>
  </si>
  <si>
    <t>Автоматична IR диодна подсветка</t>
  </si>
  <si>
    <t>Да поддържа ръчно  регулиране на фокуса и мащабиране</t>
  </si>
  <si>
    <t>Да поддържа автоматичен контрол на яркостта</t>
  </si>
  <si>
    <t>Да поддържа автоматичен контрол на бялото</t>
  </si>
  <si>
    <t>Да поддържа автоматичен превключване ден нощ</t>
  </si>
  <si>
    <t>Да поддържа  видео резолюция 1280×720</t>
  </si>
  <si>
    <t>Да поддържа промяна на разделителната способност на по-ниска</t>
  </si>
  <si>
    <t>Да поддържа 25 кад./сек.</t>
  </si>
  <si>
    <t>Климатична инсталация</t>
  </si>
  <si>
    <t>Охранителни камери:</t>
  </si>
  <si>
    <t>Технически изисквания за непрекъсваемото електрозахранване:</t>
  </si>
  <si>
    <t>Изисквания за непрекъсваемо захранване на апаратурата в обектите:</t>
  </si>
  <si>
    <t>Непрекъсваемо електрозахранване (UPS)</t>
  </si>
  <si>
    <t>Функция Motion detection</t>
  </si>
  <si>
    <t>Видеосигналът и управлението да се осъществява през Ethernet LAN</t>
  </si>
  <si>
    <t>Преглед и управление на рекордера за видеонаблюдение през Ethernet LAN</t>
  </si>
  <si>
    <t>Корпус устойчив на силно агресивна среда</t>
  </si>
  <si>
    <t>Модул за поддържане на постоянна работна вътрешна температура в шкафа.</t>
  </si>
  <si>
    <t>Да позволява монтаж на апаратурата в него, без пробиване на отвори в корпуса.</t>
  </si>
  <si>
    <t>Да позволява монтаж към стойка, без пробиване на отвори в корпуса.</t>
  </si>
  <si>
    <t>Запас по мощност  - 30%, при пълно натоварване на ресурсите в обекта</t>
  </si>
  <si>
    <t>Непрекъсваемото електрозахранване да осигурява захранване на всички устройства в обекта в продължение минимум на 1 час при 100% натоварване.</t>
  </si>
  <si>
    <t>Тип - Double conversion, On-line, еднофазен</t>
  </si>
  <si>
    <t>Номинално изходно напрежение - 220/230 V, +/- 3% ; 50 Hz +/- 2Hz, независимо от товара.</t>
  </si>
  <si>
    <t>Форма на вълната - синусоидална форма на изходното напрежение, при хармонични изкривявания до 3 % във всички режими на работа</t>
  </si>
  <si>
    <t xml:space="preserve">Претоварване - 110%/5 мин, 130%/10s, 200%/5 цикъла </t>
  </si>
  <si>
    <t>Вградени защити и контрол - токово претоварване, по мощност, автоматичен байпас, късо съединение, пренапрежение,  температура, изтощаване на акумулатор.</t>
  </si>
  <si>
    <t>Софтуер за управление на всичките функции на UPS-a, мониторинг и записи на събития, да има всички лицензии</t>
  </si>
  <si>
    <t>Принудително ръчно и софтуерно включване на байпас режим.</t>
  </si>
  <si>
    <t>Външен, ръчно комутируем превключвател за байпас, съобразен с мощността на UPS-a.</t>
  </si>
  <si>
    <t>Подържане на изходното напрежение ±1%, при фактор на мощноста от 0.8 до 1.0, от покой до пълно натоварване, при всяка промяна на топло и студено, при промяна на скороста до 4.5%.</t>
  </si>
  <si>
    <t>Да отговаря на Европейските стандарти за емисии в околната среда, електрозащита, радио и шумозамърсяване, действащи в момента.</t>
  </si>
  <si>
    <t>Нагревател на охлаждащата течност - 240V.</t>
  </si>
  <si>
    <t>Интелигентно зарядно устройство, осигуряващ правилен цикъл на заряд на акумулаторната батерия. Цикли: разряд, заряд и дозаряд без презареждане.</t>
  </si>
  <si>
    <t>Управлението на дизел генераторът трябва да генерира сигнали за управление на двигателят и АВР, съобразно промените на захранващото напрежение. Трябва да дава възможност за корекция на параметрите генериращи ответна реакция. Управлението трябва да дава възможност за измерване и нагледно представяне на информация за напрежение, консумиран ток, всички параметри на двигателя, ниво на гориво и масло, заряд на акумулаторна батерия, работни часове.</t>
  </si>
  <si>
    <t>Защита на генератора и дизела по: честота, напрежение, ток, обороти, температура и налягане на маслото, температура на охлаждащата течност.</t>
  </si>
  <si>
    <t>Да се предоставят MIB файлове за интегриране на управлението и наблюдението в съществуващата система HP NNMi.</t>
  </si>
  <si>
    <t>АВР да осигурява комутиране на мощността</t>
  </si>
  <si>
    <t xml:space="preserve"> - Защитен кожух - осигуряващ степен на прахо и влагозащита IP44 и по-добра</t>
  </si>
  <si>
    <t xml:space="preserve"> - Допълнителен метален кожух за защита на резервоара</t>
  </si>
  <si>
    <t>Kлас на защитa IP66 или по-добра.</t>
  </si>
  <si>
    <t>Кабелни уплътнения с клас на защита IP66 или по-добра.</t>
  </si>
  <si>
    <t>Секретен заключващ механизъм</t>
  </si>
  <si>
    <t>Шкафове за външен монтаж</t>
  </si>
  <si>
    <t>Шкаф за външен монтаж:</t>
  </si>
  <si>
    <t>Автоматичен авариен дизелгенератор с АВР и резервоар min. 300l</t>
  </si>
  <si>
    <t>Местоположение - Леспорт - за вътрешен монтаж</t>
  </si>
  <si>
    <t>Местоположение - Несебър - за вътрешен монтаж</t>
  </si>
  <si>
    <t>Дизелгенераторите за външен монтаж да отговарят и на допълнителните условия:</t>
  </si>
  <si>
    <t>Изходно напрежение - 400 VAC/230 VAC, 50 Hz</t>
  </si>
  <si>
    <t>Мощност - 22 kVA</t>
  </si>
  <si>
    <t>Синхронен регулатор на честотата за вариращи товари от покой до 100% работен режим, когато електронният регулатор за честотата е включен.</t>
  </si>
  <si>
    <t xml:space="preserve"> - управление на: напрежение, обороти, режими на работа (ръчен и автоматичен), прагове на задействане (горен и долен праг на - напрежение и честота на мрежовото захранване, напрежение и честота на генераторното захранване) </t>
  </si>
  <si>
    <t xml:space="preserve"> - наблюдение на: честота, напрежение, ток, обороти, температура и налягане на маслото, температура на охлаждащата течност, ниво на горивото, състояния на аварийния стоп и аварийните режими, напрежение на акумулатора, напрежение и честота на мрежовото захранване.</t>
  </si>
  <si>
    <t xml:space="preserve">Интерфейси - Ethernet LAN, активирани SNMP и HTTP, </t>
  </si>
  <si>
    <t>Мрежова свързаност - Ethernet LAN,  активирани SNMP и HTTP:</t>
  </si>
  <si>
    <t>Мрежова свързаност - Ethernet LAN,  активирани SNMP и HTTP</t>
  </si>
  <si>
    <t>SNMP v1, v2, v3, активирана</t>
  </si>
  <si>
    <t xml:space="preserve"> активиран SNMPv3</t>
  </si>
  <si>
    <t>Да се индицира на коя точно камера се е задействал сензора за движение и записва в момента.</t>
  </si>
  <si>
    <t>Да позволява запис на отдалечен мрежов дисков масив. Да записва само при разпознаване на движение. Да може да се гледа изображението в реално време, независимо от потока за запис. Широкоъгълен обектив тип FishEye.</t>
  </si>
  <si>
    <t>Да поддържа инсталираните камери с PTZ контрол</t>
  </si>
  <si>
    <t>Да се достави на CD/DVD</t>
  </si>
  <si>
    <t xml:space="preserve">Да се предвидят и изпълнят следните видове тестове:  FAT – Factory Acceptance Tests,  SAT – Site Acceptance Tests,  PAT – Provisional Acceptance Tests и FNAT – Final Acceptance Tests </t>
  </si>
  <si>
    <t>Всички останали компоненти, неспоменати дотук, като UPS, IT, дизел-генератори и т.н. също подлежат на единична проверка, като това може да стане на мястото на монтажа (но преди SAT) и да бъдат представени от упълномощени представители на изпълнителя.</t>
  </si>
  <si>
    <t>Тестове на инсталациите на обектите (SAT – Site Acceptance Tests)</t>
  </si>
  <si>
    <t xml:space="preserve">Всички компоненти в обекта без изключение задължително се проверяват. Тук се включват различните видове захранвания, заземителни и мълниезащитни инсталации, както и всеки компонент, който е инсталиран. </t>
  </si>
  <si>
    <t>Да са изброени и номерирани  всички устройства на обекта (например  радар, УКВ трансивър,пеленгатор,  AIS транспондер, метеостанция, видеокамера, предавател, приемник, контролер, захранване, свързващ кабел, surge protectors,антени, местна микротелефонна гарнитура за проверки и т.н. ).</t>
  </si>
  <si>
    <t>Да са изброени и номерирани  всички връзки към други устройства (например към комутатори, маршрутизатори, захранване и т.н.) и как точно ще се провери тяхното функциониране.</t>
  </si>
  <si>
    <t>Да се предоставят схемите, по които ще се проверяват връзките на всеки компонент с останалите - те следва да са идентични с тези от системния проект.</t>
  </si>
  <si>
    <t>На тестове подлежат инсталациите в следните обекти:</t>
  </si>
  <si>
    <t>Предварителни тестове на системата (PAT – Provisional Acceptance Tests)</t>
  </si>
  <si>
    <t xml:space="preserve"> </t>
  </si>
  <si>
    <t>Тези тестове да   докажат цялата работоспособност и готовност на системата, както се  изисква  от техническата спецификация.</t>
  </si>
  <si>
    <t>Проверяват се (тестват се в реални работна среда и състояние) следните части на системата:</t>
  </si>
  <si>
    <t>Приложен софтуер:</t>
  </si>
  <si>
    <t>Тестовете  да докажат, че удовлетворяват изискванията за  работа на операторите чрез необходимите  управления на софтуера и апаратурата, както  и изискваната визуализация - софтуерът не спира неочаквано и притежава всички заложени в техническата спецификация функционалности, хардуерните компоненти не предизвикват откази.</t>
  </si>
  <si>
    <t>Окончателни тестове на системата (FNAT – Final Acceptance Tests)</t>
  </si>
  <si>
    <t xml:space="preserve">Тези тестове повтарят съвсем точно тестовете от PAT. </t>
  </si>
  <si>
    <t>Извършват се не по-рано от един месец след извършване на PAT.</t>
  </si>
  <si>
    <t>Спазват се следните условия до момента на започване на FNAT:</t>
  </si>
  <si>
    <t>Да се монтират следните камери :</t>
  </si>
  <si>
    <t xml:space="preserve"> - на ЖРК - камерите да са PTZ, за монтаж на открито</t>
  </si>
  <si>
    <t xml:space="preserve"> - в шелтърите - на стена или таван -  камерите да са за монтаж на закрито, широкоъгълен обектив тип FishEye.</t>
  </si>
  <si>
    <t xml:space="preserve">Oхранителна система </t>
  </si>
  <si>
    <t>Датчици за охранителната система</t>
  </si>
  <si>
    <t>Да изпълнява критерии за запис :</t>
  </si>
  <si>
    <t>Да поддържа настройка и преглед (live view) през WEB браузер</t>
  </si>
  <si>
    <t>Трафикът през цялата система, във всеки момент да не надвишава 20 Mbit/s</t>
  </si>
  <si>
    <t>Да се достави лиценз за работа със минимум 100 камери.</t>
  </si>
  <si>
    <t>Да може да работи с типове камери, различен от доставените.</t>
  </si>
  <si>
    <t>Да поддържа преглед на записа над 30 дни.</t>
  </si>
  <si>
    <t>Всеки тип потребител да се идентифицира с потребителско име и парола.</t>
  </si>
  <si>
    <t>Да може да се променят правата на всички типове потребители/профили.</t>
  </si>
  <si>
    <t>Да се доставят лицензи за пълното функциониране на софтуера без ограничения, на над 10 броя компютри</t>
  </si>
  <si>
    <t>Да поддържа дневник (лог).</t>
  </si>
  <si>
    <t>Да позволява справки и разпечатването им.</t>
  </si>
  <si>
    <t xml:space="preserve">Да визуализира моментното състояние на датчиците за дим, движение и вода в графичен (общ екран с икони с различни цветове за различните състояния на всеки датчик) и табличен вид. </t>
  </si>
  <si>
    <t>Да се монтират датчици за наблюдение за дим, движение, вода (на пода) и отворени врати на помещенията/шкафовете за външен монтаж.</t>
  </si>
  <si>
    <t>Датчиците за: дим, движение, вода (на пода) и отворени врати да са дискретни, например тип релеен контакт и да се наблюдават в охранителната система.</t>
  </si>
  <si>
    <t>Датчиците за температура и влажност да показват реалната текуща стойност на измерваните величини и да се интегрират в съществуващата система HP NNMi</t>
  </si>
  <si>
    <t xml:space="preserve"> - Капацитет - 18000 BTU</t>
  </si>
  <si>
    <t xml:space="preserve"> - дистанционно управление</t>
  </si>
  <si>
    <t xml:space="preserve"> - монофазни</t>
  </si>
  <si>
    <t xml:space="preserve"> - Работен температурен диапазон (външна температура):  -25 --- +45 градуса</t>
  </si>
  <si>
    <t>Технически изисквания за климатичната инсталация:</t>
  </si>
  <si>
    <t xml:space="preserve"> - Да е хиперинверторен тип - сплит система</t>
  </si>
  <si>
    <t xml:space="preserve"> - да си възстановява зададеният работен режим при пропадане и възстановяване на захранващото напрежение.</t>
  </si>
  <si>
    <t>Размерите да са съобразени с инсталираната апаратура.</t>
  </si>
  <si>
    <t>Височина - 42U</t>
  </si>
  <si>
    <t>Дълбочина - минимално 100 см</t>
  </si>
  <si>
    <t xml:space="preserve">Максимален товар  1046 kg </t>
  </si>
  <si>
    <t xml:space="preserve"> - Изход 30 броя тип C13 - общо</t>
  </si>
  <si>
    <t>Местна индикация (дисплей)</t>
  </si>
  <si>
    <t>Спектър на изходния сигнал на предавателя при минимална и максимална мощност</t>
  </si>
  <si>
    <t>Честотна стабилност  в работна температура</t>
  </si>
  <si>
    <t>Спектър на изходния сигнал на предавателите</t>
  </si>
  <si>
    <t>Тест съхраняване на AIS съобщенията в AIS станцията</t>
  </si>
  <si>
    <t>Параметрите и методиката за тест да се предложат от изпълнителя</t>
  </si>
  <si>
    <t xml:space="preserve">Фабрични тестове (FAT – Factory Acceptance Tests) </t>
  </si>
  <si>
    <t>Мрежов контролер 2 x Ethernet 10/100/1000-Base-T with WOL, PXE 2.1 and ASF 2.0</t>
  </si>
  <si>
    <t>Операционна система Windows 7 Professional 64-bit или еквивалентна доставена с съответният лиценз</t>
  </si>
  <si>
    <t>RAID контролер с поддържани нива защита 0/1/5/6/10/50/HotSpare</t>
  </si>
  <si>
    <t xml:space="preserve">Конфигуриран виртуален дисков дял в RAID 6 </t>
  </si>
  <si>
    <t>Капацитет на виртуалния дисков дял - достатъчен за запис 30 дни с максимална резолюция на всички камери, но не по-малък от 1ТВ</t>
  </si>
  <si>
    <t xml:space="preserve">Инсталиран 1 HotSpare физически диск </t>
  </si>
  <si>
    <t>Да е снабден с операционна система Windows 7 64 bit или еквивалентна, доставена със съответният активиран безсрочен лиценз</t>
  </si>
  <si>
    <t xml:space="preserve">Да се достави безсрочен лиценз, които да не ограничава максималния брой на камери </t>
  </si>
  <si>
    <t>Към съществуващата система за мониторинг да се добави отчитането на основните статуси на устройствата, стойности и аларми на целия хардуер и основни софтуерни компоненти:</t>
  </si>
  <si>
    <t>Наблюдение на температурата и влажността в монтажните шкафове на всички сайтове</t>
  </si>
  <si>
    <t>Да се доставят необходимите лицензи за добавяне на новото оборудване към системата за мониторинг.</t>
  </si>
  <si>
    <t>Шкаф за вътрешен монтаж - за 19" апаратура</t>
  </si>
  <si>
    <t>Местоположение - НОЮ;</t>
  </si>
  <si>
    <t>При констатиране на несъответствие по горното, се изисква от изпълнителя да го коригира и чак тогава  започват PAT тестовете.</t>
  </si>
  <si>
    <t>Тестовете на приложния софтуер да обхваща:</t>
  </si>
  <si>
    <t xml:space="preserve">Тестовете  да докажат, че системите не допускат грешки, и не спират работа, след което да са необходими многократни рестартирания. </t>
  </si>
  <si>
    <t>Да се попълнят протоколите, предвидени в процедурата  за тестове.</t>
  </si>
  <si>
    <t xml:space="preserve"> - не по-рано от една седмица след пускане на компонентите със забележки, FNAT за тях се повтаря</t>
  </si>
  <si>
    <t xml:space="preserve"> - всички части от системата, за които в PAT има забележки се проверяват за отстранени забележки и се включват за постоянна работа. </t>
  </si>
  <si>
    <t xml:space="preserve"> - всички части от системата, които в PAT са доказали работоспосoбност, се оставят да работят до FNAT </t>
  </si>
  <si>
    <t xml:space="preserve"> - Протоколите от успешно завършили FNAT тестове (за целта трябва да са подписани без каквито и да е забележки) са едно от основанията за приемане на работите по и завършване на договора.</t>
  </si>
  <si>
    <t>Радари: 3 инженери</t>
  </si>
  <si>
    <t>VTS видеокамери: 3 инженери</t>
  </si>
  <si>
    <t>УКВ трансивъри: 3 инженери</t>
  </si>
  <si>
    <t>Метеостанции: 3 инженери</t>
  </si>
  <si>
    <t>AIS станции: 3 инженери</t>
  </si>
  <si>
    <t xml:space="preserve">Радиорелейни ODU, IDU и съоръжения: 3 инженери </t>
  </si>
  <si>
    <t>Участници от страна на възложителя, за фабрични тестове:</t>
  </si>
  <si>
    <t>Датчици за наблюдение на температура и влажност.</t>
  </si>
  <si>
    <t>Система за отдалечено централизирано наблюдение на микроклимата в контейнера (температура и влажност)</t>
  </si>
  <si>
    <t>Резервиращо захранване с фотоволтаична система</t>
  </si>
  <si>
    <t>Технически изисквания за резервиращо захранване с фотоволтаична система:</t>
  </si>
  <si>
    <t>Мощност: 1 kVA</t>
  </si>
  <si>
    <t>Изходно напрежение - 230 VAC / 50 Hz</t>
  </si>
  <si>
    <t>Входно напрежение - 230 VAC / 50 Hz</t>
  </si>
  <si>
    <t>Еднофазно входно и изходно напрежение</t>
  </si>
  <si>
    <t>Автоматично превключване между източниците на енергия - соларни батерии и входно мрежово напрежение, с избор на приоритет.</t>
  </si>
  <si>
    <t>Да се включи между изхода на АВР и входа на захранването на монтажния шкаф.</t>
  </si>
  <si>
    <t>Обект НОС</t>
  </si>
  <si>
    <t xml:space="preserve"> - 48 броя инсталирани интерфейси – Тип 1 (медни 10/100/1000Mbps)</t>
  </si>
  <si>
    <t xml:space="preserve"> - 4 броя инсталирани интерфейси – Тип 2 (SFP 10/100/1000Mbps), 2 от които да бъдат окомплектовани с приемно-предавателни модулни за осъществяване на 1 GbitEthernet свързаност по UTP меден кабел</t>
  </si>
  <si>
    <t>Да се доставят 50 бр. меден UTP cat.5e patch-кабел, 2м</t>
  </si>
  <si>
    <t>Да се доставят 50 бр. меден UTP cat.5e patch-кабел, 3м</t>
  </si>
  <si>
    <t>Графичен дисплей за визуализация на функциите на телефона</t>
  </si>
  <si>
    <t>Наблюденение на фотоволтаичната система.</t>
  </si>
  <si>
    <t xml:space="preserve">Наблюдение на модулите за мониторинг на захранващото напрежение: напрежение от мрежата, честота на мрежовото напрежение, </t>
  </si>
  <si>
    <t>Две администраторски работни места. Едно в БЦ-Варна, и едно в БЦ-Бургас. Двете трябва да имат идентична функционалност и се предвижда да наблюдават и управляват всички системи.</t>
  </si>
  <si>
    <t>Обект Леспорт - инсталиране на нов UPS</t>
  </si>
  <si>
    <t>Да се инсталира на обект:</t>
  </si>
  <si>
    <t xml:space="preserve">Траката </t>
  </si>
  <si>
    <t>Фичоза</t>
  </si>
  <si>
    <t>Леспорт</t>
  </si>
  <si>
    <t>Емине</t>
  </si>
  <si>
    <t>Несебър</t>
  </si>
  <si>
    <t>Поморие</t>
  </si>
  <si>
    <t>РК-Бургас</t>
  </si>
  <si>
    <t>вр. Китка</t>
  </si>
  <si>
    <t xml:space="preserve">Да поддържа дискове SATA, SAS, SSD </t>
  </si>
  <si>
    <t>Свободен слот за допълнителен твърд диск в конфигурацията</t>
  </si>
  <si>
    <t>Графичен контролер с мин.1GB RAM PCI Express 2.0</t>
  </si>
  <si>
    <t xml:space="preserve">3 цифрови изхода (мин. 2 Display Ports) с поддръжка на комбинации от два дисплея </t>
  </si>
  <si>
    <t>Вградена звукова карта с високоговорители</t>
  </si>
  <si>
    <t>Интерфейсни портове 4 x USB 2.0, 4 x USB 3.0, 1 x eSATA, 1 x  serial, 2 x PS/2, 1 x RJ-45, 3 цифрови изхода (мин. 2 Display Ports), 1 x audio in, 1 x audio out</t>
  </si>
  <si>
    <t>Преден панел: 2 x USB 3.0, микрофон, слушалки, картов четец</t>
  </si>
  <si>
    <t>Internal USB -мин. 4 бр.</t>
  </si>
  <si>
    <t>Разширителни слотове мин. 2 x PCI Express x8, 2 x PCI Express x16 Generation 2 (един слот за графична карта)</t>
  </si>
  <si>
    <t>Оптична мишка с два бутона и скролиране от производителя на графичната станция</t>
  </si>
  <si>
    <t>Клавиатура с BDS подредба от производителя на графичната станция</t>
  </si>
  <si>
    <r>
      <t xml:space="preserve">Захранване </t>
    </r>
    <r>
      <rPr>
        <sz val="10"/>
        <rFont val="Arial"/>
        <family val="2"/>
      </rPr>
      <t xml:space="preserve">мин. 500W active, с PFC 90% </t>
    </r>
  </si>
  <si>
    <t>Сигурност TPM, да подържа RAID 0/1</t>
  </si>
  <si>
    <t>Резолюция: 1920 x 1200, 60 Hz; WUXGA</t>
  </si>
  <si>
    <t>I/O: 3 цифрови входа (Display Port и/или DVI-D и/или HDMI), да поддържат HDCP и да са съвместими с изходите на работната станция (вкл.кабел), USB 2.0 hub</t>
  </si>
  <si>
    <t>Стойка с регулиране на височината и ротация във всички посоки</t>
  </si>
  <si>
    <t>Време за реакция макс. 6 ms; Контраст мин. 1000:1; Динамичен контраст мин. 2,000,000:1</t>
  </si>
  <si>
    <t xml:space="preserve">Обучения </t>
  </si>
  <si>
    <t>Области на обучение и място на провеждане:</t>
  </si>
  <si>
    <t xml:space="preserve"> AIS - обучение в завода-производител по време на FAT тестовете - за инженери</t>
  </si>
  <si>
    <t>Метео станции - обучение в завода-производител по време на FAT тестовете - за инженери</t>
  </si>
  <si>
    <t>Брой на персонала за обучение:</t>
  </si>
  <si>
    <t>Инженери/администратори - 20 души за обученията, които са на място (VTS, GMDSS, IT)</t>
  </si>
  <si>
    <t xml:space="preserve">Инженери за обучения в центрове за обучения (брой): </t>
  </si>
  <si>
    <t xml:space="preserve"> - Радари - 4</t>
  </si>
  <si>
    <t xml:space="preserve"> - AIS - 3</t>
  </si>
  <si>
    <t xml:space="preserve"> - Phone/DSC  предавател - 3</t>
  </si>
  <si>
    <t xml:space="preserve"> - УКВ приемо-предаватели - 3
  </t>
  </si>
  <si>
    <t xml:space="preserve"> - Метео станции  - 3</t>
  </si>
  <si>
    <t xml:space="preserve">Предавателни антени и приемни антени (без радарни), съгласуващи устройства и разпределители:
на място - 20 </t>
  </si>
  <si>
    <t>Оператори  VTS - на място - 20 души</t>
  </si>
  <si>
    <t>За  практическото обучение може да са нужни примерни  бази данни (напр. дневник GMDSS) и други.  Ако са нужни, обучаващите следва да ги опишат в учебния план и да ги предоставят по време на обучението.</t>
  </si>
  <si>
    <t>Срокът на обучение да е съобразен с нужното време за получаване на официалния сертификат.</t>
  </si>
  <si>
    <t>Документация</t>
  </si>
  <si>
    <t xml:space="preserve"> - Подробни инсталационни изисквания, чертежи и инструкции за инсталация на всички компоненти, ако не са включени в системния проект</t>
  </si>
  <si>
    <t xml:space="preserve"> - Учебна документация, която е предвидена в частта "Обучения" по-горе.</t>
  </si>
  <si>
    <t>Документацията да се достави в:</t>
  </si>
  <si>
    <t>Камери VTS - обучение в завода-производител по време на FAT тестовете - за инженери</t>
  </si>
  <si>
    <t>РРЛ: 
 -  обучение на ниво  компоненти, система за наблюдение и конфигуриране в учебен център на производителя или негов упълномощен представител. 
 - обучението да е до ниво конфигуриране и настройване на система, откриване и отстраняване на проблеми и повреди за инженери. 
 - да завърши с официално свидетелство или сертификат, в който производителят или неговия представител дават права на  завършлите успешно  да правят диагностика и ремонт на системата на  възложителя, както и да оформят заявки за закупуване на резервни части и блокове. 
 - всеки обучаем да получи списък с номера на резервни части, компненти и платки, по който да могат да се правят заявки</t>
  </si>
  <si>
    <t xml:space="preserve">Радари:
 -  подробно техническо обучение за радара в учебен център на производителя или негов упълномощен представител. 
 - обучението да е до ниво конфигуриране,настройване, откриване и отстраняване на проблеми и повреди  
 - да завърши с официално свидетелство или сертификат, в който производителят или неговия представител дават права на  завършилите успешно  да правят диагностика и ремонт на радарите, инсталирани в системата на  възложителя, както и да оформят заявки за закупуване на резервни части и блокове. 
 - всеки обучаем да получи списък с номера на резервни части, компненти и платки, по който да могат да се правят заявки
</t>
  </si>
  <si>
    <t xml:space="preserve">УКВ приемо-предаватели за инженери:
 -  подробно техническо обучение за приемо-предавателя в учебен център на производителя или негов упълномощен представител. 
 - обучението да е до ниво конфигуриране, настройване, откриване и отстраняване на проблеми и повреди  
 - да завърши с официално свидетелство или сертификат, в който производителят или неговия представител дават права на  завършилите успешно  да правят диагностика и ремонт на УКВ приемо-предавателите, инсталирани в системата на  възложителя, както и да оформят заявки за закупуване на резервни части и блокове. 
 - всеки обучаем да получи списък с номера на резервни части, компоненти и платки, по който да могат да се правят заявки
</t>
  </si>
  <si>
    <t>Антени за ODU:</t>
  </si>
  <si>
    <t>Предавателни антени и приемни антени (без радарни), съгласуващи устройства и разпределители   - за инженери
 - на мястото на монтажа
 - с измерване на КСВ (на антена, без кабел, където е възможно) и на антена в комплект с  кабел
 - показване на диаграма на Смит
 - измерване на импеданса на антените и представяне във  вид резистанс и реактанс поотделно ( R и C)
 - предоставяне на резултатите от измерванията в електронен вид и на хартиен носител
 - уредите, необходими за обучението се предоставят от изпълнителя, както и необходимите спомагателни устройства.</t>
  </si>
  <si>
    <t>Обучение по приложния софтуер на работно място на операторите по  GMDSS - обучение на място, отделно за инженери и за оператори
- за оператори - всички операторски функции с реална работа на обучаемите по функциите
- за инженери - устройство, връзки, отстраняване на проблеми и дефекти
- инженерите участват в операторското обучение - да се предвиди нужното обезпечение</t>
  </si>
  <si>
    <t>Обучение по приложния софтуер на работно място на операторите по VTS  - обучение на място, отделно за инженери и за оператори
- за оператори - всички операторски функции с реална работа на обучаемите по функциите
- за инженери - устройство, връзки, отстраняване на проблеми и дефекти
- инженерите участват в операторското обучение - да се предвиди нужното обезпечение</t>
  </si>
  <si>
    <t xml:space="preserve"> - РРЛ - 6</t>
  </si>
  <si>
    <t>Всички учебни планове и програми трябва да се предоставят на възложителя за одобрение. Той може да прави корекции в тях.</t>
  </si>
  <si>
    <t>5 броя</t>
  </si>
  <si>
    <t>15 броя</t>
  </si>
  <si>
    <t xml:space="preserve">  - на електронни носители - съдържанието следва да е еквивалентно на хартиеното копие</t>
  </si>
  <si>
    <t xml:space="preserve">5 броя </t>
  </si>
  <si>
    <t>Да се изработят и доставят в хартиен и електронен вариант следните документи:</t>
  </si>
  <si>
    <t xml:space="preserve"> - Списък с всички IP-адреси на апаратурата, местоположението им, вида на техниката, имената за достъп, пароли</t>
  </si>
  <si>
    <t xml:space="preserve"> - Конфигурационни файлове, необходими техниката (електронни носители)</t>
  </si>
  <si>
    <r>
      <t xml:space="preserve">Радио релейна свързаност:
</t>
    </r>
    <r>
      <rPr>
        <sz val="10"/>
        <rFont val="Arial"/>
        <family val="2"/>
      </rPr>
      <t>- Съответствие с техническите изисквания
- За работоспособност на RFU, IDU, антени
- На конфигурация и резервираност на ODU и IDU
- Проверка на изходяща мощност
- Проверка на RF ниво
- Проверка на захранване
- Измерване на трафика, натоварване  и прекъсвания</t>
    </r>
  </si>
  <si>
    <r>
      <t xml:space="preserve">Layer 3 Мрежови комутатори:
</t>
    </r>
    <r>
      <rPr>
        <sz val="10"/>
        <rFont val="Arial"/>
        <family val="2"/>
      </rPr>
      <t>- POST(Power-оn Self Test)
- Съответствие с техническите изисквания
- За работоспособност
- Интерфейси и натоварване
- Мрежова свързаност и достъп до ресурси</t>
    </r>
  </si>
  <si>
    <r>
      <t xml:space="preserve">Компютърни конфигурации и монитори: 
</t>
    </r>
    <r>
      <rPr>
        <sz val="10"/>
        <rFont val="Arial"/>
        <family val="2"/>
      </rPr>
      <t>- POST(Power-оn Self Test) - при включване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Съответствие с техническите изисквания
- Инсталирани драйвери
- Операционна система
- Приложен софтуер
- Мрежова свързаност</t>
    </r>
  </si>
  <si>
    <t>Да бъде предвидена за монтаж и монтирана в 19" рак</t>
  </si>
  <si>
    <t>Разклонителни кутии (PDU) - 4 броя</t>
  </si>
  <si>
    <t>Вид матрица: LED-backlit LCD</t>
  </si>
  <si>
    <r>
      <t xml:space="preserve">Софтуера да е инсталиран на </t>
    </r>
    <r>
      <rPr>
        <sz val="10"/>
        <rFont val="Arial"/>
        <family val="2"/>
      </rPr>
      <t xml:space="preserve">сървърните станции </t>
    </r>
    <r>
      <rPr>
        <sz val="10"/>
        <color indexed="8"/>
        <rFont val="Arial"/>
        <family val="2"/>
      </rPr>
      <t>заедно с необходими</t>
    </r>
    <r>
      <rPr>
        <sz val="10"/>
        <rFont val="Arial"/>
        <family val="2"/>
      </rPr>
      <t>те</t>
    </r>
    <r>
      <rPr>
        <sz val="10"/>
        <color indexed="8"/>
        <rFont val="Arial"/>
        <family val="2"/>
      </rPr>
      <t xml:space="preserve"> допълнителни софтуерни програми за пълното функциониране</t>
    </r>
  </si>
  <si>
    <t>№</t>
  </si>
  <si>
    <t>обект: наименование и местоположение</t>
  </si>
  <si>
    <t>ОБЕКТ 1</t>
  </si>
  <si>
    <t>вид строително монтажни работи /СМР/</t>
  </si>
  <si>
    <t>доставка и монтаж на осветително тяло на контейнера със сензор за движение (ел. захранване)</t>
  </si>
  <si>
    <t>изграждане на външно кабелно захранване до обекта</t>
  </si>
  <si>
    <t>доставка и монтаж на главно разпределително електро табло</t>
  </si>
  <si>
    <t>доставка и изграждане на електро заземителна инсталация</t>
  </si>
  <si>
    <t>доставка и изграждане на радио заземителна инсталация</t>
  </si>
  <si>
    <t>доставка и изграждане на пасивна мълниезащитна инсталация</t>
  </si>
  <si>
    <t>доставка и монтаж на климатична инсталация за контейнер</t>
  </si>
  <si>
    <t>доставка и монтаж на система за отдалечено централизирано наблюдение на микроклимата в контейнера /температура и влажност/</t>
  </si>
  <si>
    <t>доставка и монтаж на монтажен шкаф 19'' за оборудване</t>
  </si>
  <si>
    <t>вид услуги - инвестиционни проекти</t>
  </si>
  <si>
    <t>ОБЕКТ 2</t>
  </si>
  <si>
    <t>ОБЕКТ 3</t>
  </si>
  <si>
    <t>ОБЕКТ 4</t>
  </si>
  <si>
    <t>ОБЕКТ 5</t>
  </si>
  <si>
    <t>изграждане на външно електро кабелно захранване</t>
  </si>
  <si>
    <t>ОБЕКТ 6</t>
  </si>
  <si>
    <t>изработка, доставка и монтаж на обезопасени работни площадки и стълби за ЖРК</t>
  </si>
  <si>
    <t>доставка и монтаж на осветително тяло на ЖРК със сензор за движение (ел. захранване)</t>
  </si>
  <si>
    <t>ОБЕКТ 7</t>
  </si>
  <si>
    <t>изработка, доставка и монтаж на метална конструкция за фотоволтаични панели</t>
  </si>
  <si>
    <t>ОБЕКТ 8</t>
  </si>
  <si>
    <t>ОБЕКТ 9</t>
  </si>
  <si>
    <t>ОБЕКТ 10</t>
  </si>
  <si>
    <t>доставка и монтаж на климатична инсталация за помещение</t>
  </si>
  <si>
    <t>ОБЕКТ 11</t>
  </si>
  <si>
    <t>ОБЕКТ 12</t>
  </si>
  <si>
    <t>доставка и монтаж на вертикални и хоризонтални кабелни скари с капаци</t>
  </si>
  <si>
    <t>изграждане на стоманобетонов фундамент за контейнер (изкопни, кофражни, армировъчни и бетонови работи)</t>
  </si>
  <si>
    <t xml:space="preserve"> - Изход 18 броя тип шуко - общо</t>
  </si>
  <si>
    <t xml:space="preserve"> - Вход - съобразен с използваните UPS-и - да издържа ток 32А</t>
  </si>
  <si>
    <t xml:space="preserve"> - температура</t>
  </si>
  <si>
    <t xml:space="preserve"> - влажност</t>
  </si>
  <si>
    <t xml:space="preserve"> - отворена/затворена врата</t>
  </si>
  <si>
    <t xml:space="preserve">Във всеки монтажен шкаф да има система за отдалечено централизирано наблюдение на микроклимата в шкафа за оборудване, с наблюдавани параметри: </t>
  </si>
  <si>
    <t>Вентилиран тип - с принудителна терморегулируема вентилация</t>
  </si>
  <si>
    <t xml:space="preserve"> - Ethenet LAN управление и наблюдение през WEB браузър за всички PDU изходи</t>
  </si>
  <si>
    <t>Да предоставя история на събитията:</t>
  </si>
  <si>
    <t>Адаптивна модулация и кодиране с възможност за деактивиране на функционалността;</t>
  </si>
  <si>
    <t>VTS видеокамери:</t>
  </si>
  <si>
    <t xml:space="preserve">AIS станции: </t>
  </si>
  <si>
    <t xml:space="preserve">Радиорелейни ODU, IDU и съоръжения: </t>
  </si>
  <si>
    <t>На дистанция  от 5 NM до 20 NM да се открива цел с размер 60 м</t>
  </si>
  <si>
    <t>Средна мощност на предавателя</t>
  </si>
  <si>
    <t>Минимален сигнал за задействане на приемника</t>
  </si>
  <si>
    <t>Странични листа на диаграмата на насоченост</t>
  </si>
  <si>
    <t>Странични листа на диаграмата на насоченост извън сектора</t>
  </si>
  <si>
    <t>Широчина на диаграмата в хоризонтална равнина на ниво 3 dB</t>
  </si>
  <si>
    <t>Разрешаваща способност по пеленг и разстояние</t>
  </si>
  <si>
    <t>Високо чувствителна мултисензорна термовизионна камера със защита на обективите от морска солена влага;</t>
  </si>
  <si>
    <t xml:space="preserve"> - Спектрален диапазон</t>
  </si>
  <si>
    <t xml:space="preserve"> - Електронно увеличение</t>
  </si>
  <si>
    <t xml:space="preserve"> - Полезрение</t>
  </si>
  <si>
    <t xml:space="preserve"> - оптическо увеличение</t>
  </si>
  <si>
    <t xml:space="preserve"> - Цветен канал</t>
  </si>
  <si>
    <t>Pan/Tilt</t>
  </si>
  <si>
    <t xml:space="preserve"> - Минимална чувствителност</t>
  </si>
  <si>
    <t>DSC фукционалност</t>
  </si>
  <si>
    <t xml:space="preserve">Честотен диапазон за брегова станция </t>
  </si>
  <si>
    <t>Пълно управление и наблюдение на функциите локално</t>
  </si>
  <si>
    <t xml:space="preserve">Изходна мощност </t>
  </si>
  <si>
    <t>Входна чувствителност</t>
  </si>
  <si>
    <t>Режими на работа - дуплекс/полудуплекс</t>
  </si>
  <si>
    <t>Смяна на канал;</t>
  </si>
  <si>
    <t>Регулиране на шумопотискането (squelch);</t>
  </si>
  <si>
    <t>Регулиране на усилването на вградения високоговорител;</t>
  </si>
  <si>
    <t xml:space="preserve">Бутон "PTT" </t>
  </si>
  <si>
    <t xml:space="preserve"> - Цветен канал - не по-малко от 540 TV lines resolution, 1/2 inch, Color/black/white switchable</t>
  </si>
  <si>
    <t xml:space="preserve"> - Защита околна среда - IP65</t>
  </si>
  <si>
    <r>
      <rPr>
        <sz val="10"/>
        <rFont val="Arial"/>
        <family val="2"/>
      </rPr>
      <t>Сървърна станция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за  N</t>
    </r>
    <r>
      <rPr>
        <sz val="10"/>
        <color indexed="63"/>
        <rFont val="Arial"/>
        <family val="2"/>
      </rPr>
      <t>VR Recorder за VTS видеонабюдение:</t>
    </r>
  </si>
  <si>
    <t>Софтуер за  NVR Recorder за VTS видеонабюдение</t>
  </si>
  <si>
    <t>Функционални изисквания за охранителната система:</t>
  </si>
  <si>
    <t xml:space="preserve">Да поддържа преглед в реално време на минимум 100 камери.       </t>
  </si>
  <si>
    <t>Поддържане на преглед в реално време на избрани камери</t>
  </si>
  <si>
    <t>Да се дефинират на минимум 2 типа потребители: администратор - пълни права; потребител - право да вижда реална картина.</t>
  </si>
  <si>
    <t>Да може да се добавят и редактират нови типове потребители.</t>
  </si>
  <si>
    <t>Да се достави лиценз, които да не ограничава максималния брой на камери</t>
  </si>
  <si>
    <t>Сървърна станция и софтуер за NVR за охранителни камери:</t>
  </si>
  <si>
    <t>проект "Хигиенно защитни зони"</t>
  </si>
  <si>
    <t>част "Отопление, Климатизация и Вентилация"</t>
  </si>
  <si>
    <t>част "Технология"</t>
  </si>
  <si>
    <t>част "Пожарна безопасност"</t>
  </si>
  <si>
    <t>част "Управление на отпадъците"</t>
  </si>
  <si>
    <t>част "План за безопасност и здраве"</t>
  </si>
  <si>
    <t>част "Геодезия"</t>
  </si>
  <si>
    <t>част "Геология"</t>
  </si>
  <si>
    <t>част "Електро - външно кабелно захранване"</t>
  </si>
  <si>
    <t>част "Пътна"</t>
  </si>
  <si>
    <t>част "ВОД - пътна връзка"</t>
  </si>
  <si>
    <t xml:space="preserve">заснемане част "Геодезия" за Удостоверение по чл.54а от ЗКИР, във връзка с чл.175 от ЗУТ </t>
  </si>
  <si>
    <t>част "Архитектура"</t>
  </si>
  <si>
    <t>част "Геодезия" - тахиметрична снимка, трасировъчен план, вертикална планировка</t>
  </si>
  <si>
    <t>част "Геодезия - външно кабелно захранване" -  тахиметрична снимка, трасировъчен план</t>
  </si>
  <si>
    <t>част "Геодезия - пътна връзка" -  тахиметрична снимка, трасировъчен план</t>
  </si>
  <si>
    <t>изграждане на слаботокова електроинсталация (структурна кабелна система и фидерни трактове за целия обект)</t>
  </si>
  <si>
    <t>изработка, доставка и монтаж на метална конструкция - стойка за 1 бр. GPS антени на контейнера</t>
  </si>
  <si>
    <t>доставка и монтаж на контейнер (обособени 2 бр. помещения - дизелгенератор и апаратура)</t>
  </si>
  <si>
    <t>доставка и монтаж на система за отдалечено централизирано наблюдение на микроклимата в контейнера (температура и влажност)</t>
  </si>
  <si>
    <t>доставка и монтаж на система за отдалечено централизирано наблюдение на микроклимата в монтажен шкаф 19'' за оборудване (температура, влажност и врати на шкафа)</t>
  </si>
  <si>
    <t>доставка и монтаж на охранителна система в контейнера (видеонаблюдение 2бр. камери, обемни датчици, датчик за вода-на пода, дим и отворени врати на помещенията)</t>
  </si>
  <si>
    <t>изграждане на силнотокова електроинсталация (РТ, UPS и други апаратури)</t>
  </si>
  <si>
    <t>изграждане на слаботокова електроинсталация (структурна кабелна система и фидерни трактове)</t>
  </si>
  <si>
    <t>доставка и монтаж на разпределително електро табло</t>
  </si>
  <si>
    <t>изпълнение на заземяване към съществуваща електро заземителна инсталация</t>
  </si>
  <si>
    <t>изпълнение на заземяване към съществуваща радио заземителна инсталация</t>
  </si>
  <si>
    <t>изграждане на стоманобетонов фундамент за метални подпорни (укрепващи) конструкции (изкопни, кофражни, армировъчни и бетонови работи)</t>
  </si>
  <si>
    <t>изработка, доставка и монтаж на метални подпорни (укрепващи) конструкции за хоризонтални кабелни скари</t>
  </si>
  <si>
    <t>част "Електро" - силнотокови, слаботокови, заземление, мълниезащита</t>
  </si>
  <si>
    <t>част "Конструкции"</t>
  </si>
  <si>
    <t>част "Отопление, Вентилация и Климатизация"</t>
  </si>
  <si>
    <t>доставка и монтаж на система за отдалечено централизирано наблюдение на микроклимата в помещенията (температура и влажност)</t>
  </si>
  <si>
    <t>изработка, доставка и монтаж на метална конструкция - стойка за 1 бр. УКВ антени на ЖРК</t>
  </si>
  <si>
    <t>изработка, доставка и монтаж на метална конструкция - стойка за 1 бр. охранителна камера на ЖРК</t>
  </si>
  <si>
    <t>изработка, доставка и монтаж на метална конструкция - стойка за 1 бр. VTS видео камера на ЖРК</t>
  </si>
  <si>
    <t>изграждане на силнотокова електроинсталация (ГРТ, UPS и други апаратури)</t>
  </si>
  <si>
    <t>изработка, доставка и монтаж на метална конструкция - стойка за 1 бр. охранителна камера на съществуващо ЖРК</t>
  </si>
  <si>
    <t>изграждане на силнотокова електроинсталация (UPS и други апаратури)</t>
  </si>
  <si>
    <t>преработка на съществуващо разпределително електро табло</t>
  </si>
  <si>
    <t>доставка и монтаж на охранителна система в контейнера (видеонаблюдение 1бр. камера, обемни датчици, датчик за вода-на пода, дим и отворена врата на контейнера)</t>
  </si>
  <si>
    <t>част "Геодезия" - тахиметрична снимка, трасировъчен план</t>
  </si>
  <si>
    <t>доставка и монтаж на система за отдалечено централизирано наблюдение на микроклимата в помещението (температура и влажност)</t>
  </si>
  <si>
    <t>изработка, доставка и монтаж на метална конструкция - стойка за 1 бр. УКВ антена на съществуващо ЖРК</t>
  </si>
  <si>
    <t>доставка и монтаж на система за отдалечено централизирано наблюдение на микроклимата в помещение (температура и влажност)</t>
  </si>
  <si>
    <t>доставка и монтаж на охранителна система в помещение (видеонаблюдение 1бр. камера, обемни датчици, датчик за вода-на пода, дим и отворена врата на помещението)</t>
  </si>
  <si>
    <t>НОВ ОБЕКТ НА ЮГ (НОЮ)</t>
  </si>
  <si>
    <t>Да има резервирано акумулаторно захранване</t>
  </si>
  <si>
    <t>изграждане на силнотокова електроинсталация ( UPS и други апаратури)</t>
  </si>
  <si>
    <t>част "Електро" - силнотокови, слаботокови, заземление</t>
  </si>
  <si>
    <t>част "Електро" - силнотокови, слаботокови</t>
  </si>
  <si>
    <t>демонтаж на климатична инсталация</t>
  </si>
  <si>
    <t>изграждане на слаботокова електроинсталация (структурна кабелна система, охранителна, система за наблюдение, фидерни трактове, окабеляване за метео датчици и др.)</t>
  </si>
  <si>
    <t>част "Временна организация на движението"</t>
  </si>
  <si>
    <t>изграждане на силнотокова електроинсталация (захранване за осветление, климатизация, дизелгенератор, мрежови контакти, ГРТ, UPS, радар и всички други апаратури)</t>
  </si>
  <si>
    <t>Компонент 1 - Технически  изисквания</t>
  </si>
  <si>
    <t>Да се инсталират на следните обекти:</t>
  </si>
  <si>
    <t>18 броя</t>
  </si>
  <si>
    <t>12 броя</t>
  </si>
  <si>
    <t>РРЛ
комплект
2хIDU, 2xODU,
2x антени,
захранване</t>
  </si>
  <si>
    <t>Радар
екстрактор</t>
  </si>
  <si>
    <t>Радар</t>
  </si>
  <si>
    <t>Термовизор</t>
  </si>
  <si>
    <t>VTS камери
day/night
Pan/Tilt/Stab
Lenses</t>
  </si>
  <si>
    <t>Метео
комплект</t>
  </si>
  <si>
    <t>AIS,
филтър,
УКВ антена,
GPS антена</t>
  </si>
  <si>
    <t xml:space="preserve">VTS 
УКВ </t>
  </si>
  <si>
    <t>UPS</t>
  </si>
  <si>
    <t>Монитори</t>
  </si>
  <si>
    <t>Компютърни
конфигурации</t>
  </si>
  <si>
    <t>Конв. Мреж.
Ком.</t>
  </si>
  <si>
    <t>Layer 3 
Мреж.
Ком.</t>
  </si>
  <si>
    <t>IP телефон</t>
  </si>
  <si>
    <t>Дисков масив</t>
  </si>
  <si>
    <t>NVR VTS</t>
  </si>
  <si>
    <t>Медиа
Конвертори</t>
  </si>
  <si>
    <t>Фотоволтаик</t>
  </si>
  <si>
    <t>NVR охрана</t>
  </si>
  <si>
    <t>KVM switch
monitor</t>
  </si>
  <si>
    <t>Брой апаратура в обектите:</t>
  </si>
  <si>
    <t>24 броя</t>
  </si>
  <si>
    <t>РМ VTS</t>
  </si>
  <si>
    <t>8 броя</t>
  </si>
  <si>
    <t>Администраторски РМ</t>
  </si>
  <si>
    <t>6 броя</t>
  </si>
  <si>
    <t>VTS Работни
места</t>
  </si>
  <si>
    <t>Охранителни камери</t>
  </si>
  <si>
    <t>Дизелгенератор с АВР</t>
  </si>
  <si>
    <t xml:space="preserve">Шкаф за вътрешен монтаж </t>
  </si>
  <si>
    <t>Шкаф за външен монтаж</t>
  </si>
  <si>
    <t>Компоненти, софтуер и лицензи за разширение на съществуващи дискови масиви</t>
  </si>
  <si>
    <t xml:space="preserve">SAS HDD 900 Gb, съвместими с наличното шаси 3PAR Store Serv 7200, използвано в Брегови Център Варна и Брегови център Бургас </t>
  </si>
  <si>
    <t>40 броя</t>
  </si>
  <si>
    <t xml:space="preserve">NLSAS HDD 3 Tb, съвместими с наличното шаси, Drive Shelf M6720, използвано в Брегови Център Варна и Брегови център Бургас </t>
  </si>
  <si>
    <t xml:space="preserve">Захранващи блокове 220 V / 580 W за шаси Drive Shelf M6720, използвано в Брегови Център Варна и Брегови център Бургас </t>
  </si>
  <si>
    <t>Обект БЦ Варна</t>
  </si>
  <si>
    <t>Обект БЦ Бургас</t>
  </si>
  <si>
    <t>Да се изградят радио-релейни линии по следните трасета:</t>
  </si>
  <si>
    <t xml:space="preserve"> - Балчик 1 - Балчик 2</t>
  </si>
  <si>
    <t xml:space="preserve"> - Траката - Фичоза</t>
  </si>
  <si>
    <t xml:space="preserve"> - Фичоза - Горица</t>
  </si>
  <si>
    <t xml:space="preserve"> - Пост 2 - Леспорт</t>
  </si>
  <si>
    <t xml:space="preserve"> - Леспорт - Каменар</t>
  </si>
  <si>
    <t>ЦКТ Бургас</t>
  </si>
  <si>
    <t>БЦ Варна - РМ VTS</t>
  </si>
  <si>
    <t>БЦ Бургас - РМ VTS</t>
  </si>
  <si>
    <t>Инсталиране на допълнителна RAM памет в съществуващи 16 бр. Блейд-сървъри:</t>
  </si>
  <si>
    <r>
      <rPr>
        <b/>
        <sz val="10"/>
        <rFont val="Arial"/>
        <family val="2"/>
      </rPr>
      <t>Сървърна станция</t>
    </r>
    <r>
      <rPr>
        <b/>
        <sz val="10"/>
        <color indexed="63"/>
        <rFont val="Arial"/>
        <family val="2"/>
      </rPr>
      <t xml:space="preserve"> за VTS видеонабюдение</t>
    </r>
  </si>
  <si>
    <t>Обект Лесопорт</t>
  </si>
  <si>
    <t>Контейнер</t>
  </si>
  <si>
    <t>Радио-Релейното оборудване да поддържа едновременно: 
 - IP базиран пренос на трафик 
 - TDM базиран пренос на трафик 
 - произволна комбинация от Ethernet и TDM базиран пренос на трафик</t>
  </si>
  <si>
    <t>Радио-Релейната Система да има възлова структура, чиято платформа да позволява изграждане, както на единични РР Линии с крайни РР Възли, така и на комплексни агрегационни точки, способни да обслужват по няколко РР направления (посоки) в конфигурация 1+1.</t>
  </si>
  <si>
    <t>Радио-Релейната Система да предоставя възможност за оразмеряване на крайни, повторителни и агрегационни РР Възли, посредством използването на широк набор от сменяеми модули, разположени в обща касета за всеки РР възел.</t>
  </si>
  <si>
    <t>Всеки РРВъзел да предоставя следните трафични интерфейсни точки: поне 4хRJ-45 GE, 2хSFP GE и 4хE1.</t>
  </si>
  <si>
    <t>Всеки РРВъзел да разполага с резервиран захранващ блок.</t>
  </si>
  <si>
    <t xml:space="preserve">Управление на радио релейната мрежа през система за управление на мрежата (NMS) </t>
  </si>
  <si>
    <t>SNMP наблюдение</t>
  </si>
  <si>
    <t>Да имат следната конфигурация (за една посока - 2 бр.IDU модеми, 2 бр.ODU, 2 бр антени):</t>
  </si>
  <si>
    <t>- 1+1 външно устройство (ODU) в space-diversity active/active конфигурация;</t>
  </si>
  <si>
    <t>- 1+1 вътрешно устройство (IDU модем) в active/standby или active/active конфигурация;</t>
  </si>
  <si>
    <t>Оборудването да поддържа превключване на трафика между ODU без грешки или загуба на трафик</t>
  </si>
  <si>
    <t>- всеки IDU модем да бъде физически свързано със съответно ODU в комплекта на обекта;</t>
  </si>
  <si>
    <t xml:space="preserve">- IDU-то да наблюдава и управлява всяко ODU в комплекта на обекта;    </t>
  </si>
  <si>
    <t>Полезният трафик, както и постояннотоково захранване към ODU да се подава откъм модемния блок по специално предназначен високочестотен коаксиален кабел, с диаметър поне 7мм и с включени комплекти за надеждното му заземяване.</t>
  </si>
  <si>
    <t>- Наблюдение на радио релейната линия съгласно ITU-T G.826</t>
  </si>
  <si>
    <t>- Данните от наблюдението на радио релейната линия да се запазват на 15 мин. и 24 часов интервал</t>
  </si>
  <si>
    <t>- Грешки;</t>
  </si>
  <si>
    <t>- Ниво на входен и изходен сигнал;</t>
  </si>
  <si>
    <t>- Трафик - Ethernet и TDM</t>
  </si>
  <si>
    <t>Вграденият мрежов комутатор да бъде с капацитет по-голям от 10 Gb/s.</t>
  </si>
  <si>
    <t>Вграденият мрежов комутатор да бъде хардуерно резервиран.</t>
  </si>
  <si>
    <t>РРЛинии да поддържат ниво на модулация от поне 1024 QAM, адаптивна промяна на нивото на модулацията. ODU модулите да имат възможност за бъдещо имплементиране на  по-високи нива на модулация: 2048 и 4096 QAM без необходимост от тяхната физическа подмяна.</t>
  </si>
  <si>
    <t>Поддръжка на Jumbo frames с размер до 9216 байта</t>
  </si>
  <si>
    <t>Максимално закъснение на приоритетен трафик (Ethernet или TDM) &lt;0.8 ms за всяко трасе</t>
  </si>
  <si>
    <t xml:space="preserve">Всяко IDU да поддържа не по-малко от следните методи за контрол на достъпа до устройството:
- White lists
- storm protection
- port blocking
- MAC address limiting per port
- frame admittance.
- централизирана аутентификация чрез протоколи RADIUS и TACACS+ </t>
  </si>
  <si>
    <t>Автоматично превключване на ODU;</t>
  </si>
  <si>
    <t>- Параболична;</t>
  </si>
  <si>
    <t>- Защита от атмосферни влияния (радом);</t>
  </si>
  <si>
    <t>- Ветроустойчивост на антената 150 km/h минимум</t>
  </si>
  <si>
    <t>- Възможност за интегриран и не интегриран монтаж - съответно без и с използването на гъвкави вълноводи.</t>
  </si>
  <si>
    <t>Система за управление на радио релейната мрежа (NMS)</t>
  </si>
  <si>
    <t xml:space="preserve"> - да поддържа пълно наблюдение на мрежата и трафичните услуги </t>
  </si>
  <si>
    <t xml:space="preserve"> - филтриране, корелация и анализ на входящи алармени събития</t>
  </si>
  <si>
    <t xml:space="preserve"> - групово управление на трафични услуги</t>
  </si>
  <si>
    <t xml:space="preserve"> - темплейти за провизиране на услуги </t>
  </si>
  <si>
    <t xml:space="preserve"> - наблюдение на работата на мрежата (network performance) </t>
  </si>
  <si>
    <t xml:space="preserve"> - поддръжка на Активна директория (Active directory) </t>
  </si>
  <si>
    <t>- поддръжка на предефинирани задачи за събиране на информация от елементите на мрежата и генериране на статистика за състоятнието на елемент, трасе и трафична услуга</t>
  </si>
  <si>
    <t xml:space="preserve"> - записване на действията на операторите</t>
  </si>
  <si>
    <t xml:space="preserve"> осветително тяло на контейнера със сензор за движение </t>
  </si>
  <si>
    <t>изработка, доставка и монтаж на метална конструкция - стойка за радар на ЖРК</t>
  </si>
  <si>
    <t>Сгъваeма метална маса 1 бр. Сгъваеми метални столове 3 бр.</t>
  </si>
  <si>
    <t>изработка, доставка и монтаж на метална конструкция - стойка за 1 бр. метеостанция на ЖРК 50м.</t>
  </si>
  <si>
    <t>доставка и монтаж на автоматичен авариен дизелгенератор (за вътрешен монтаж в контейнер) с АВР и резервоар минимум 300 литра</t>
  </si>
  <si>
    <t>БАЛЧИК 1 - ДОГОВОР ОБЩИНА БАЛЧИК /ДППИ/</t>
  </si>
  <si>
    <t>изработка, доставка и монтаж на обезопасена работна площадка за обслужване на нови антени за РРЛ</t>
  </si>
  <si>
    <t xml:space="preserve">демонтаж на съществуващи 2бр. антени за РРЛ с металните им конструкции (посока Балчик 2) </t>
  </si>
  <si>
    <t>доставка и монтаж на климатична инсталация за съществуващо помещение</t>
  </si>
  <si>
    <t>доставка и монтаж на охранителна система в помещенията (видеонаблюдение 2бр. камери, обемни датчици, датчик за вода-на пода, дим и отворени врати на помещенията)</t>
  </si>
  <si>
    <t>ТЕРМИНАЛ БАЛЧИК - на концесия - изпратено писмо</t>
  </si>
  <si>
    <t>БАЛЧИК 2 - да се сключи договор за земята с ОБЩИНА БАЛЧИК - чакаме ПУП ПРЗ</t>
  </si>
  <si>
    <t>изработка, доставка и монтаж на метални конструкции - стойки за 2 бр. антени за РРЛ (посока Балчик 1) на ЖРК</t>
  </si>
  <si>
    <t>Сгъваме метална маса 1 бр. Сгъваеми метални столове 3 бр.</t>
  </si>
  <si>
    <t>КАМЕНАР - ДОГОВОР ОБЩИНА ВАРНА до 2017 г.</t>
  </si>
  <si>
    <t>изработка, доставка и монтаж на метални конструкции - стойки за 2 бр. антени за РРЛ (посока Леспорт) антени на съществуващо ЖРК</t>
  </si>
  <si>
    <t>ТРАКАТА - ДППИ</t>
  </si>
  <si>
    <t xml:space="preserve">изработка, доставка и монтаж на метални конструкции - стойки за 4 бр. антени за РРЛ (РК Варна и Фичоза) на ЖРК </t>
  </si>
  <si>
    <t>доставка и монтаж на контейнер за оборудване с достатъчен обем на шкаф 19'' и обслужването му от двама души   (монтаж във височина на ЖРК)</t>
  </si>
  <si>
    <t>доставка и монтаж на климатична инсталация за контейнера за оборудване</t>
  </si>
  <si>
    <t>изграждане на ограда (със стоманобетонен борд минимум 20 см) и входна врата</t>
  </si>
  <si>
    <t>БРЕГОВИ ЦЕНТЪР ВАРНА  - ДППИ</t>
  </si>
  <si>
    <t>ПОСТ 2 - ДППИ</t>
  </si>
  <si>
    <t>изработка, доставка и монтаж на метални конструкции - стойки за 2 бр. антени за РРЛ (посока Леспорт) на съществуващо ЖРК</t>
  </si>
  <si>
    <t>доставка и монтаж на охранителна система в помещение (видеонаблюдение 3бр. камера, обемни датчици, датчик за вода-на пода, дим и отворена врата на помещението)</t>
  </si>
  <si>
    <t>ПОСТ 3 - ДППИ</t>
  </si>
  <si>
    <t>БЕЛОСЛАВ 2 - ДППИ</t>
  </si>
  <si>
    <t>доставка и монтаж на охранителна система в помещение (видеонаблюдение 2бр. камера, обемни датчици, датчик за вода-на пода, дим и отворена врата на помещението)</t>
  </si>
  <si>
    <t>ФИЧОЗА - ДОГОВОР ОБЩИНА ВАРНА до 2017 г.</t>
  </si>
  <si>
    <t>изработка, доставка и монтаж на метални конструкции - стойки за 4 бр. антени за РРЛ (посоки Траката, Горица) на съществуващо ЖРК</t>
  </si>
  <si>
    <t>демонтаж на 4бр. антени за РРЛ с металните им конструкции</t>
  </si>
  <si>
    <t>ЛЕСПОРТ - на концесия - изпратено писмо</t>
  </si>
  <si>
    <t>изработка, доставка и монтаж на обезопасени работни площадки и стълби за ЖРК (парапети с височина 120см и метални кошове за стълби)</t>
  </si>
  <si>
    <t>изработка, доставка и монтаж на метални конструкции - стойки за 4 бр. антени за РРЛ (Пост 2, Каменар) на ЖРК 50м</t>
  </si>
  <si>
    <t>изработка, доставка и монтаж на метална конструкция - стойка за 1 бр. УКВ антена на покривна конструкция</t>
  </si>
  <si>
    <t>изработка, доставка и монтаж на метална конструкция - стойка за 1 бр. GPS антена на покривна конструкция</t>
  </si>
  <si>
    <t>изработка, доставка и монтаж на метална конструкция - стойка за 1 бр. VTS видео камера на ЖРК 50м</t>
  </si>
  <si>
    <t>изработка, доставка и монтаж на метална конструкция - стойка за 1 бр. охранителна камера на ЖРК 50м</t>
  </si>
  <si>
    <t>изграждане на силнотокова електроинсталация (захранване за осветление, климатизация, дизелгенератор, мрежови контакти, ГРТ, UPS и др.)</t>
  </si>
  <si>
    <t>ГОРИЦА - не се знае земята на кой е</t>
  </si>
  <si>
    <t xml:space="preserve">изработка, доставка и монтаж на метални конструкции - стойки) за 2 бр. антени за РРЛ (посока Фичоза) на съществуващо ЖРК </t>
  </si>
  <si>
    <t>изработка, доставка и монтаж на метална конструкция - стойка за 2 бр. охранителна камера на съществуващо ЖРК и покрив на сграда</t>
  </si>
  <si>
    <t>доставка и монтаж на охранителна система в помещенията (видеонаблюдение 3 бр. камери, обемни датчици, датчик за вода-на пода, дим и отворени врати на помещенията)</t>
  </si>
  <si>
    <t>ЕМИНЕ - ДОГОВОР ОБЩИНА НЕСЕБЪР</t>
  </si>
  <si>
    <t>изработка, доставка и монтаж на метална конструкция - стойка за 1 бр. охранителна камера на съществуващо ЖРК 40м</t>
  </si>
  <si>
    <t>НЕСЕБЪР - на концесия - изпратено писмо</t>
  </si>
  <si>
    <t>изработка, доставка и монтаж на метална конструкция - стойка за 1 бр. метеостанция на ЖРК 40м</t>
  </si>
  <si>
    <t>ПОМОРИЕ - ОБЩИНА ПОМОРИЕ, изпратено писмо от ГУ за прехвърляне на собствеността, чакаме отговор</t>
  </si>
  <si>
    <t>изработка, доставка и монтаж на метална конструкция - стойка за 1 бр. УКВ антени на съществуващо ЖРК 40м</t>
  </si>
  <si>
    <t>доставка и монтаж на осветително тяло на съществуващо ЖРК 40м със сензор за движение</t>
  </si>
  <si>
    <t>РК БУРГАС - ДППИ</t>
  </si>
  <si>
    <t>изработка, доставка и монтаж на метални конструкции - стойки за 1 бр. УКВ антени на покривна конструкция</t>
  </si>
  <si>
    <t>изграждане, обособяване и ремонтна дейност на съществуващо помещение</t>
  </si>
  <si>
    <t>доставка и монтаж на автоматичен авариен дизелгенератор (за външен монтаж) с АВР и резервоар минимум 300 литра</t>
  </si>
  <si>
    <t>БУРГАС ИЗТОК: БРЕГОВИ ЦЕНТЪР - ДППИ</t>
  </si>
  <si>
    <t>БУРГАС ЗАПАД - на концесия - изпратено писмо</t>
  </si>
  <si>
    <t>изработка, доставка и монтаж на метална конструкция - стойка за 1 бр. метеостанция на съществуващо ЖРК</t>
  </si>
  <si>
    <t>изработка, доставка и монтаж на метални конструкции - стойки за 1 бр. VTS видео камера на съществуващо ЖРК</t>
  </si>
  <si>
    <t>НЕФТОПРИСТАНИЩЕ РОСЕНЕЦ - ДППИ</t>
  </si>
  <si>
    <t>доставка и монтаж на система за отдалечено централизирано наблюдение на микроклимата в контейнер (температура и влажност)</t>
  </si>
  <si>
    <t>доставка и монтаж на охранителна система в контейнер (видеонаблюдение 1бр. камера, обемни датчици, датчик за вода-на пода, дим и отворена врата на помещението)</t>
  </si>
  <si>
    <t>изработка, доставка и монтаж на метална конструкция - стойка за 1 бр. метеостанция</t>
  </si>
  <si>
    <t>изработка, доставка и монтаж на метална конструкция - стойка за 1 бр. VTS видео камера</t>
  </si>
  <si>
    <t>ВРЪХ КИТКА - ДОГОВОР ОБЩИНА ПОМОРИЕ</t>
  </si>
  <si>
    <t xml:space="preserve">Система наблюдение на микроклимата </t>
  </si>
  <si>
    <t>УКВ 
антени
VTS</t>
  </si>
  <si>
    <r>
      <t>изграждане на слаботокова електроинсталация (структурна кабелна система, охранителна, система за наблюдение, фидерни трактове,</t>
    </r>
    <r>
      <rPr>
        <sz val="10"/>
        <rFont val="Arial"/>
        <family val="2"/>
      </rPr>
      <t xml:space="preserve"> окабеляване за метео датчици и др.)</t>
    </r>
  </si>
  <si>
    <t>Обект 2. Балчик 1</t>
  </si>
  <si>
    <t>Обект 3. Терминал Балчик</t>
  </si>
  <si>
    <t>Обект 4. Балчик 2</t>
  </si>
  <si>
    <t>Обект 5. Каменар</t>
  </si>
  <si>
    <t>Обект 6. Траката</t>
  </si>
  <si>
    <t>Обект 7. БЦ Варна</t>
  </si>
  <si>
    <t>Обект 8. Пост 2</t>
  </si>
  <si>
    <t xml:space="preserve">Обект 9. Пост 3 </t>
  </si>
  <si>
    <t>Обект 10. Белослав 2</t>
  </si>
  <si>
    <t>Обект 11. Фичоза</t>
  </si>
  <si>
    <t>Обект 12. Леспорт</t>
  </si>
  <si>
    <t xml:space="preserve">Обект 13. Горица </t>
  </si>
  <si>
    <t xml:space="preserve">Обект 14. Емине </t>
  </si>
  <si>
    <t>Обект 15. Несебър</t>
  </si>
  <si>
    <t>Обект 16. Поморие</t>
  </si>
  <si>
    <t>Обект 17. РК-Бургас</t>
  </si>
  <si>
    <t>Обект 18. БЦ-Бургас (Бургас изток)</t>
  </si>
  <si>
    <t>Обект 19. Бургас (Бургас запад)</t>
  </si>
  <si>
    <t>Обект 20. Росенец</t>
  </si>
  <si>
    <t>Обект 21. връх Китка</t>
  </si>
  <si>
    <t>ШАБЛА</t>
  </si>
  <si>
    <t>демонтаж на съществуващо техническо оборудване по ЖРК</t>
  </si>
  <si>
    <t>реконструкция на съществуващо ЖРК</t>
  </si>
  <si>
    <t>ремонт и усилване на съществуващ стоманобетонов фундамент</t>
  </si>
  <si>
    <t>монтаж на техническо оборудване по ЖРК</t>
  </si>
  <si>
    <t>изработка, доставка и монтаж на метална конструкция - стойка за 1 бр. метеостанция на ЖРК</t>
  </si>
  <si>
    <t>изграждане на силнотокова електроинсталация (захранване за осветление, климатизация, дизелгенератор, мрежови контакти, РТ, UPS и всички други апаратури)</t>
  </si>
  <si>
    <t>изграждане на стоманобетонов фундамент за автоматичен авариен дизелгенератор (изкопни, кофражни, армировъчни и бетонови работи)</t>
  </si>
  <si>
    <t>доставка и монтаж на охранителна система в помещението (видеонаблюдение 2бр. камери, обемни датчици, датчик за вода-на пода, дим и отворени врати на помещенията)</t>
  </si>
  <si>
    <t>сгъваeма метална маса 1 бр. сгъваеми метални столове 3 бр.</t>
  </si>
  <si>
    <t>изработка, доставка и монтаж на метални конструкции - стойки за 1 бр. УКВ антени на ЖРК</t>
  </si>
  <si>
    <t>изработка, доставка и монтаж на метални конструкции - стойки за 2 бр. антени за РРЛ (посока Балчик 2) на съществуващо ЖРК 40 м</t>
  </si>
  <si>
    <t>изработка, доставка и монтаж на метална конструкция - стойка за 1 бр. охранителна камера на съществуващо ЖРК 40 м.</t>
  </si>
  <si>
    <t>доставка и монтаж на осветително тяло на сградата със сензор за движение (електро захранване)</t>
  </si>
  <si>
    <t>изработка, доставка и монтаж на метална конструкция - стойка за 1 бр. метеостанция на съществуваща метална конструкция на покрив</t>
  </si>
  <si>
    <t>изграждане на електро кабелно захранване от ГРТ</t>
  </si>
  <si>
    <t xml:space="preserve">доставка и монтаж на шкаф за външен монтаж </t>
  </si>
  <si>
    <t>изработка, доставка и монтаж на ЖРК метална конструкция с висoчина 46 до 52 м. за антени (профилни, болтова връзка, поцинковани)</t>
  </si>
  <si>
    <t>изграждане на стоманобетонов фундамент за ЖРК метална конструкция с висoчина 46 до 52 м. за антени (изкопни, кофражни, армировъчни и бетонови работи)</t>
  </si>
  <si>
    <t>изграждане на стоманобетонов фундамент за метална мачта с висoчина 22м до 32м за антени (изкопни, кофражни, армировъчни и бетонови работи)</t>
  </si>
  <si>
    <t>изработка, доставка и монтаж на метална мачта с висoчина 22м до 32 м за антени (профилни, болтова връзка, поцинковани)</t>
  </si>
  <si>
    <t>изработка, доставка и монтаж на метална конструкция - стойка за 1 бр. VTS видео камера на метална мачта</t>
  </si>
  <si>
    <t>изработка, доставка и монтаж на метална конструкция - стойка за 1 бр. охранителна камера на метална мачта</t>
  </si>
  <si>
    <t>изграждане на силнотокова електроинсталация (захранване за осветление, климатизация, дизелгенератор, мрежови контакти, ГРТ, UPS,  и др.)</t>
  </si>
  <si>
    <t>изграждане на площадково кабелно захранване до метална мачта</t>
  </si>
  <si>
    <t>доставка и монтаж на шкаф за външен монтаж - монтаж в основата на ЖРК</t>
  </si>
  <si>
    <t>изработка, доставка и монтаж на метална конструкция - стойка за радар с височина 3 до 5 м. на контейнер</t>
  </si>
  <si>
    <t>изработка, доставка и монтаж на метални конструкции - стойки за 2 бр. УКВ антени</t>
  </si>
  <si>
    <t>изработка, доставка и монтаж на метална конструкция - стойка за 1 бр. GPS антени</t>
  </si>
  <si>
    <t>изработка, доставка и монтаж на метална конструкция - стойка за 1 бр. охранителна камера</t>
  </si>
  <si>
    <t>изграждане на площадково електро кабелно захранване до контейнера</t>
  </si>
  <si>
    <r>
      <t xml:space="preserve">Тест на IP телефони:
</t>
    </r>
    <r>
      <rPr>
        <sz val="10"/>
        <rFont val="Arial"/>
        <family val="2"/>
      </rPr>
      <t>- POST(Power-оn Self Test) - при включване
- Функциониране на дисплея,светлинните индикатори и бутоните 
- Регистриране към IP базираната телефонна система
- Провеждане на двупосочен разговор</t>
    </r>
    <r>
      <rPr>
        <sz val="10"/>
        <color indexed="17"/>
        <rFont val="Arial"/>
        <family val="2"/>
      </rPr>
      <t xml:space="preserve">
</t>
    </r>
  </si>
  <si>
    <t>Инсталациите на долните обекти подлежат на тези тестове. Ако пълна функционалност е невъзможно да се постигне (например РРЛ трябва работи в цялост за пълна функционапност), в процедурата се предвиждат възможните проверки, които показват, че инсталираната апаратура е функционираща (например проверява се захранване на РРЛ, комуникацията със съседен обект, с който е реализиран РРЛ участък,  и т.н.)</t>
  </si>
  <si>
    <r>
      <rPr>
        <i/>
        <sz val="10"/>
        <color indexed="8"/>
        <rFont val="Arial"/>
        <family val="2"/>
      </rPr>
      <t xml:space="preserve">Окончателни тестове на системата (FNAT – Final Acceptance Tests) </t>
    </r>
    <r>
      <rPr>
        <sz val="10"/>
        <color indexed="8"/>
        <rFont val="Arial"/>
        <family val="2"/>
      </rPr>
      <t>– тестове за окончателно приемане на системата. Тези тестове се извършват не по-рано от един месец след завършване на PAT и след отстраняване на всички констатирани недостатъци и проблеми по време на PAT. Ако няма проблеми по време на PAT, отново се изчаква един месец за проявление на скрити проблеми.  Изпълнителят трябва да предвиди достатъчно време в своя план график за тестовете.
Успешното завършване на тези тестове и подписани протоколи без забележки са необходимо условие за завършване на договора. Процедурите се предоставят и съгласуват, както тези за FAT, SAT и PAT.</t>
    </r>
  </si>
  <si>
    <r>
      <rPr>
        <i/>
        <sz val="10"/>
        <color indexed="8"/>
        <rFont val="Arial"/>
        <family val="2"/>
      </rPr>
      <t xml:space="preserve">Предварителни тестове на системата (PAT – Provisional Acceptance Tests)  </t>
    </r>
    <r>
      <rPr>
        <sz val="10"/>
        <color indexed="8"/>
        <rFont val="Arial"/>
        <family val="2"/>
      </rPr>
      <t>– Първоначални тестове за общо функциониране на цялата система, както се изисква от Техническата спецификация - тези тестове следва да са най-подробните и големи по обхват. Всички отделни компоненти, обособени части (например радарна част, метеочаст, GMDSS  част, видеочаст и т.н.) и системата като цяло трябва да функционират без грешки и недопустими забавяния на процесите. Недопустими забавяния са такива, който предизвикват прекъсване или загуба на информация или невъзможност за работа в реално време, където се изисква такава. Процедурите се предоставят и съгласуват, както тези за FAT и SAT.</t>
    </r>
  </si>
  <si>
    <r>
      <rPr>
        <i/>
        <sz val="10"/>
        <color indexed="8"/>
        <rFont val="Arial"/>
        <family val="2"/>
      </rPr>
      <t>Тестове на инсталациите на обектите (SAT – Site Acceptance Tests)  –</t>
    </r>
    <r>
      <rPr>
        <sz val="10"/>
        <color indexed="8"/>
        <rFont val="Arial"/>
        <family val="2"/>
      </rPr>
      <t xml:space="preserve">  тест на обекта, в който са монтирани апаратурите  и който е посочен поименно в процедурата за теста.  Тестват се  захранени с електроенергия и в работно състояние. Процедурите се предоставят и съгласуват, както тези за FAT.</t>
    </r>
  </si>
  <si>
    <r>
      <rPr>
        <i/>
        <sz val="10"/>
        <color indexed="8"/>
        <rFont val="Arial"/>
        <family val="2"/>
      </rPr>
      <t xml:space="preserve"> Фабрични тестове (FAT – Factory Acceptance Tests) </t>
    </r>
    <r>
      <rPr>
        <sz val="10"/>
        <color indexed="8"/>
        <rFont val="Arial"/>
        <family val="2"/>
      </rPr>
      <t>- Тест на компоненти и сензори като радари, УКВ станции, предаватели, видеокамери и т.н. Тестват се в завода-производител с участие на инженери на възложителя за сметка на изпълнителя. Използват се методиките от завода, като предварително те са предоставени на възложителя за запознаване. В методиката да се предвиди  избор на прозволно и случайно избрано устройство, което ще се тества изцяло, ако устройствата са повече от три. За останалите се прави тест по избор на инженерите на възложителя. Заводът-производител също може да препоръча части от съгласуваните тестове, на които да се обърне повишено внимание. Цитират се нормативните документи  в EC (ETSI)  и тези на IMO, ITU, IEC, IALA, които са релевантни. Всички разходи по фабричните тестове са за сметка на изпълнителя.</t>
    </r>
  </si>
  <si>
    <t>В протоколите компонентите се включват с техните серийни номера, които са също обект на проверката.</t>
  </si>
  <si>
    <t>Тестът е успешен, ако няма забележки. Ако има, тестът се повтаря за тези компоненти, за които има забележки, след отстраняването им.</t>
  </si>
  <si>
    <t xml:space="preserve"> Системите във всяка дейност се тестват  като  се разделят на основни тестови етапи. Тестовете и сценариите трябва да са описани в предложението на участника. Окончателните процедури на избрания изпълнител подлежат на одобрение и корекции от възложителя, съгласувано с изпълнителя. Тестът завършва с подписване на протокол, предвиден в процедурата на теста.</t>
  </si>
  <si>
    <t xml:space="preserve"> Тестове - Обща част</t>
  </si>
  <si>
    <t>Обект 1. Шабла</t>
  </si>
  <si>
    <t>Обект 22. Резово</t>
  </si>
  <si>
    <t>Компонент 1
 - радарно наблюдение и зоните на покритие, работа на интерфейса за наблюдение (ако няма да бъде ECDIS)
 - AIS  и зоните на покритие, качество на данните, постъпващи в националния AIS сървър
 - ECDIS (електронни карти и съответни устройства) 
 - изобразяване върху електронните карти на консолидирана цел (радар+AIS), проследяване на цел, изчисляване на елементите на движение и елементите на взаимно движение
 - УКВ трансивъри и зоните на покритие
 - Видеонаблюдение  и зоните на покритие, работа на интерфейса, възможност за запис и възпроизвеждане на запис
 - Метеонаблюдение, извеждане на данните
 - Пълните VTS фунционалности
Изпълнителят трябва да разразботи сценарии за тестове, който да се одобрят от Възложителя.</t>
  </si>
  <si>
    <r>
      <rPr>
        <sz val="10"/>
        <color indexed="57"/>
        <rFont val="Arial"/>
        <family val="2"/>
      </rPr>
      <t>Компонент 2</t>
    </r>
    <r>
      <rPr>
        <sz val="10"/>
        <color indexed="8"/>
        <rFont val="Arial"/>
        <family val="2"/>
      </rPr>
      <t xml:space="preserve">
 - Радио релейна свързаност
 - Безжичен нелицензиран пренос
 - Оптична свързаност
 - Конвергирани мрежови комутатори
 - Layer 3 Мрежови комутатори
 - IP телефони
 - Разширение на виртуализационната среда
 - Разширение на дисковите масиви
 - Непрекъсваемо ел.захранване
</t>
    </r>
    <r>
      <rPr>
        <sz val="10"/>
        <rFont val="Arial"/>
        <family val="2"/>
      </rPr>
      <t>Изпълнителят трябва да разразботи сценарии за тестове, който да се одобрят от Възложителя.</t>
    </r>
  </si>
  <si>
    <t xml:space="preserve"> - КОмпонент 1 с всички функционалности</t>
  </si>
  <si>
    <t xml:space="preserve"> - Компонент 2 с всички функционалности</t>
  </si>
  <si>
    <t xml:space="preserve">Общи изисквания </t>
  </si>
  <si>
    <r>
      <t xml:space="preserve"> </t>
    </r>
    <r>
      <rPr>
        <sz val="10"/>
        <color indexed="8"/>
        <rFont val="Arial"/>
        <family val="2"/>
      </rPr>
      <t>Приетата от Възложителя стратегия е да бъдат  обучени  определен брой негови служители с нужното ниво на компетентност  за максимална устойчивост на проекта.</t>
    </r>
  </si>
  <si>
    <t>Да се осигурят следните условия:
- подробна програма за обучение с включен предмет на обучението, 
 - списък на модулите за обучение и брой дни  (времетраене) за модул,
 - документация  за обучението - електронен и хартиен вариант на цветен печат за всеки обучаем, 
 - поименен списък с обучаемите (Заб.:Възложителят ги съобщава на Изпълнителя предварително) 
 - места  на обученията
 - обучението завършва със сертификат или свидетелство за доказване на получената квалификация на обучаемия, според посочените в частта "Областти на обучение"
 - езикът на обучението да е български или английски.</t>
  </si>
  <si>
    <t xml:space="preserve"> Изпълнителят покрива  всички разходи, свързани с обучението, включващи: 
-разходи за инструктори, вкл. транспорта на измерителни уреди, временно нужни за обучението 
-разходи за курса, лабораторно и семинарно обзавеждане и доставки, 
- рзходи за документация и материали за обучението, включващи съдържанието на курса на ниво инструктор и  обучаеми, едновременно в електронен формат и хартиени копия за всеки обучаем
 -разходи за изготвяне на сертификати и свидетелства за завършени курсове
- други разходи за курса (кетъринг и др.)</t>
  </si>
  <si>
    <t xml:space="preserve">Да се запознаят обучаемите инженери  и администратори:
 -  с апаратурите, мрежите, системите, с различните компоненти  и сензори подробно
 - с процедурите по поддръжка и конфигурация на системата, и изпитателните процедури
  - с диагностиката и отстраняването на проблеми и дефекти - това да стане  практически с имитиране на реални ситуации.
 - да се представят списъци с най-често срещани възможни дефекти и проблеми и начини (алгоритми) за намиране и отстраняване на проблема за всеки обучаем </t>
  </si>
  <si>
    <t>Да се запознаят обучаемите  оператори:
 - общо с конкретната  система и нейните отделни  части
 - подробно с работните места и възможностите, които осигуряват те
 - всички процедури за работа и ефикасното им прилагане за всяка част от системата 
 - възможни проблеми при процедурите за работа и начините за остраняване
 - индикации за грешки и повреди, за които следва да се уведоми инженер или администратор</t>
  </si>
  <si>
    <t xml:space="preserve">  - хартиен, цветен печат, схемите следва да са четливи</t>
  </si>
  <si>
    <t>Компонент 1 - на място, след завършване на цялата система, за инженери и оператори</t>
  </si>
  <si>
    <t>Компонент 2 - на място, след завършване на цялата система за инженери</t>
  </si>
  <si>
    <t>DSC, DSC  контролери и радиотелефонни предаватели - за инженери:
 -  подробно техническо обучение за предавателя в учебен център на производителя или негов упълномощен представител. 
 - обучението да е до ниво конфигуриране, настройване, откриване и отстраняване на проблеми и повреди  
 - да завърши с официално свидетелство или сертификат, в който производителят или неговия представител дават права на  завършилите успешно  да правят диагностика и ремонт на DSC/phone предавателите, инсталирани в системата на  възложителя, както и да оформят заявки за закупуване на резервни части и блокове. 
 - всеки обучаем да получи списък с номера на резервни части, компненти и платки, по който да могат да се правят заявки</t>
  </si>
  <si>
    <t xml:space="preserve">IT Техника и Софтуер
Подробно обучение със следните раздели:
 - Маршрутизатори и комутатори
 - Операционни системи
 - Специализирани софтуерни приложения
 - обучението за посочената техника и софтуер да се извърши от учебен център на производителя или негов упълномощен партньор.
 - обучението да включва конфигуриране, настройка, откриване и отстраняване на проблеми и повреди.
 - да завърши с лицензиран курс по съответните части, в който се предоставя официално свидетелство или сертификат, в който производителят или неговият представител дават права на  завършилите успешно  да конфигурират, правят диагностика и ремонт на посочeната техника и софтуер, инсталирани в системата на  възложителя.
</t>
  </si>
  <si>
    <t xml:space="preserve"> - Системен проект</t>
  </si>
  <si>
    <t xml:space="preserve"> - Подробни операторски ръководства за работа с описание на всички функции с примери за изпълнение за  VTS</t>
  </si>
  <si>
    <t xml:space="preserve"> - Подробни технически сервизни ръководства за всички технически компоненти и за системите като цяло   описание на всички функции с примери за изпълнение за  VTS с минимални изисквания:
 - да включват пълни блокови и принципни схеми до ниво компонент и сензор
 - подробни текстови обяснителни записки и подробно обяснение на всички схеми  
 - процедури и схеми за включване на уреди за измерване на параметри и за търсене на повреди
</t>
  </si>
  <si>
    <t>Резово</t>
  </si>
  <si>
    <t>Шабла</t>
  </si>
  <si>
    <t>Местоположение - Резово - за външен монтаж</t>
  </si>
  <si>
    <t>Местоположение - Шабла - за външен монтаж</t>
  </si>
  <si>
    <t>Обект Резово - инсталиране на нов UPS</t>
  </si>
  <si>
    <t>Обект Шабла - инсталиране на нов UPS</t>
  </si>
  <si>
    <t>Освен щатното електрозахранване обектите трябва да бъде снабден с UPS устройства</t>
  </si>
  <si>
    <t>Технически изисквания за Сървърна станция за NVR - в Component 2_Tech&amp;Func_Reqs</t>
  </si>
  <si>
    <t>Местоположение - на всички обекти</t>
  </si>
  <si>
    <t>37 броя</t>
  </si>
  <si>
    <t>Местата за монтаж и бройките на камерите са описани в част Part_CAW</t>
  </si>
  <si>
    <t>52 броя</t>
  </si>
  <si>
    <t>Местата за монтаж и бройките на дизелгенераторите са описани в част Part_CAW</t>
  </si>
  <si>
    <t>Да се инсталират на следните обекти, съгласно част Part_CAW:</t>
  </si>
  <si>
    <t>Балчик 1</t>
  </si>
  <si>
    <t xml:space="preserve"> 6 броя</t>
  </si>
  <si>
    <t>Местоположение - виж Part_CAW</t>
  </si>
  <si>
    <t>Компонент 2 Технически изисквания</t>
  </si>
  <si>
    <t>Местоположение - Шабла</t>
  </si>
  <si>
    <t>Местоположение - Лесопорт;</t>
  </si>
  <si>
    <t>Местоположение - Бургас - Запад;</t>
  </si>
  <si>
    <t>Местоположение - Резово;</t>
  </si>
  <si>
    <t>Местоположение - Шабла;</t>
  </si>
  <si>
    <t>Технически изисквания за радарите</t>
  </si>
  <si>
    <t>Местоположение - Резово</t>
  </si>
  <si>
    <t>Честотен диапазон - Х банд.</t>
  </si>
  <si>
    <t>Кохерентни полупроводникови радари</t>
  </si>
  <si>
    <t>Средна мощност на предавателя - не по-малко от 50 W</t>
  </si>
  <si>
    <t xml:space="preserve">Отношение на пиковото ниво към нивото на страничен лист (Time side lobes)  &gt; 55 dB </t>
  </si>
  <si>
    <t xml:space="preserve">Минимален сигнал за задействане на приемника (minimum detectable signal)  -115 dBm </t>
  </si>
  <si>
    <t>Динамичен диапазон на приемника - 120 dB.</t>
  </si>
  <si>
    <t>Странични листа на диаграмата на насоченост - 27 dB.</t>
  </si>
  <si>
    <t>Странични листа на диаграмата на насоченост извън сектора - 34dB.</t>
  </si>
  <si>
    <t>Широчина на диаграмата в хоризонтална равнина на ниво 3 dB - ≤ 0.45 градуса.</t>
  </si>
  <si>
    <t>Разрешаваща способност по пеленг и разстояние, даваща възможност за разграничаване на цели на морската повърхност, намиращи се на разстояние 0,5 кабелта една от друга на разстояния от 0 до 25 мили.</t>
  </si>
  <si>
    <t>Да могат да откриват и проследяват цели със следната минимална разрешаваща способност по дистанция:</t>
  </si>
  <si>
    <t xml:space="preserve"> - На дистанция по-малко от 5 NM - 20 м</t>
  </si>
  <si>
    <t xml:space="preserve"> - На дистанция  от 5 NM до 20 NM - 60 м</t>
  </si>
  <si>
    <t xml:space="preserve"> - На дистанция  над 20 NM - 100 м</t>
  </si>
  <si>
    <t>За системни или технически параметри, не указани изрично по-горе, да се използват такива в съответствие с IALA Rec. V-128, изпълнение стандартно.</t>
  </si>
  <si>
    <t>Курс (heading): еднополярни (single ended) или диференциални импулси, положителни или отрицателни, с амплитуда 2.5-20 V, импеданс 120 Ohm за диференциални импулси, 400 kOhm за единични импулси</t>
  </si>
  <si>
    <t>Пеленг (bearing): еднополярни (single ended) или диференциални импулси, положителни или отрицателни, с амплитуда 2.5-20 V, 90-16384 импулса за един оборот, импеданс 120 Ohm за диференциални импулси, 400 kOhm за единични импулси</t>
  </si>
  <si>
    <t>Видео: аналогов сигнал, коаксиален или диференциален, положителен или отрицателен, амплитуда 0,5 - 8 V, импеданс 100 Ohm за диференциален, 75 Ohm за коаксиален.</t>
  </si>
  <si>
    <t>Тригер: сигнал - коаксиален или диференциален, положителен или отрицателен, амплитуда 2,5 - 15 V, импеданс 100 Ohm за диференциален, 75 Ohm за коаксиален.</t>
  </si>
  <si>
    <t>Управление: Серийно (RS-232 / 422 / 485)</t>
  </si>
  <si>
    <t>Да се доставят документи за управление на интерфейса на радара (ICD) - подробно описание на интерфейса за управление, работа с данните, протоколите за работа, което да разрешава пълното управление на радара</t>
  </si>
  <si>
    <t>Радарен компютър (екстрактор):</t>
  </si>
  <si>
    <t>Пълна технологична свързаност към доставените радари</t>
  </si>
  <si>
    <t>Ethernet LAN свързаност към съществуващата система</t>
  </si>
  <si>
    <t>Предложеният хардуер да покрива  общите препоръчителни изисквания на софтуерите, работещи с радара</t>
  </si>
  <si>
    <t>Да се достави и инсталира KVM конзола с KVM switch, предвидена за инсталация в 19" комуникационен шкаф за следните обекти:</t>
  </si>
  <si>
    <t xml:space="preserve"> - Шабла</t>
  </si>
  <si>
    <t xml:space="preserve"> - Резово</t>
  </si>
  <si>
    <t>Радарните компютри да се доставят с комплекти за монтаж в 19" монтажен шкаф.</t>
  </si>
  <si>
    <t>Софтуер за радарен компютър:</t>
  </si>
  <si>
    <t>Софтуер за интегрирано наблюдение на радарната и AIS картината (ECDIS) и пълно управление на радара</t>
  </si>
  <si>
    <t>Софтуер за мониторинг на всички достъпни параметри на радара</t>
  </si>
  <si>
    <t>Софтуер за отдалечен контрол на радарния компютър от другите обекти на системата</t>
  </si>
  <si>
    <t>Радарните компютри в Шабла, Резово, да се монтират в 19" монтажни шкафове.</t>
  </si>
  <si>
    <t xml:space="preserve"> - на обекти Шабла, Резово, AIS данните да се вземат от цялата AIS мрежа.</t>
  </si>
  <si>
    <t>Местоположение -  Бургас - Запад;</t>
  </si>
  <si>
    <t>Термовизор (за всички обекти):</t>
  </si>
  <si>
    <t>Технически изисквания за Сървърна станция за NVR - в Component_2_Tech&amp;Func_Reqs</t>
  </si>
  <si>
    <t>Местоположение - Пост 3</t>
  </si>
  <si>
    <t>Местоположение - РК-Бургас</t>
  </si>
  <si>
    <t>34 броя</t>
  </si>
  <si>
    <t>51 броя</t>
  </si>
  <si>
    <t>Обект Резово</t>
  </si>
  <si>
    <t xml:space="preserve">Във всеки съществуващ блейд-сървър, които имат по 96 GB RAM,  да се инсталира допълнителна RAM памет до 256 GB </t>
  </si>
  <si>
    <t>10 броя</t>
  </si>
  <si>
    <t>Изисквания към доставки в строителната част</t>
  </si>
  <si>
    <t>Разпределение на видовете строителни дейности и доставки по обекти</t>
  </si>
  <si>
    <t>Технически изисквания към обученията и документацията</t>
  </si>
  <si>
    <t>Технически изисквания към тестове и изпитания</t>
  </si>
  <si>
    <t>Блейд 
сървър 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</si>
</sst>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 val="single"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6">
    <xf numFmtId="0" fontId="0" fillId="0" borderId="0" xfId="0"/>
    <xf numFmtId="0" fontId="3" fillId="0" borderId="1" xfId="32" applyNumberFormat="1" applyFont="1" applyFill="1" applyBorder="1" applyAlignment="1">
      <alignment horizontal="left" vertical="center" wrapText="1"/>
      <protection/>
    </xf>
    <xf numFmtId="0" fontId="3" fillId="0" borderId="1" xfId="32" applyFont="1" applyFill="1" applyBorder="1" applyAlignment="1">
      <alignment horizontal="left" vertical="center" wrapText="1"/>
      <protection/>
    </xf>
    <xf numFmtId="0" fontId="3" fillId="0" borderId="1" xfId="32" applyFont="1" applyFill="1" applyBorder="1" applyAlignment="1">
      <alignment horizontal="justify" vertical="center" wrapText="1"/>
      <protection/>
    </xf>
    <xf numFmtId="0" fontId="10" fillId="0" borderId="1" xfId="30" applyFont="1" applyFill="1" applyBorder="1" applyAlignment="1">
      <alignment horizontal="left" vertical="center" wrapText="1"/>
      <protection/>
    </xf>
    <xf numFmtId="0" fontId="3" fillId="0" borderId="1" xfId="30" applyFont="1" applyFill="1" applyBorder="1" applyAlignment="1">
      <alignment horizontal="justify" vertical="center" wrapText="1"/>
      <protection/>
    </xf>
    <xf numFmtId="49" fontId="3" fillId="0" borderId="1" xfId="32" applyNumberFormat="1" applyFont="1" applyFill="1" applyBorder="1" applyAlignment="1">
      <alignment horizontal="justify" vertical="center" wrapText="1"/>
      <protection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32" applyNumberFormat="1" applyFont="1" applyFill="1" applyBorder="1" applyAlignment="1">
      <alignment horizontal="left" vertical="center" wrapText="1"/>
      <protection/>
    </xf>
    <xf numFmtId="0" fontId="3" fillId="3" borderId="1" xfId="32" applyNumberFormat="1" applyFont="1" applyFill="1" applyBorder="1" applyAlignment="1">
      <alignment horizontal="left" vertical="center" wrapText="1"/>
      <protection/>
    </xf>
    <xf numFmtId="0" fontId="1" fillId="3" borderId="1" xfId="32" applyNumberFormat="1" applyFont="1" applyFill="1" applyBorder="1" applyAlignment="1">
      <alignment horizontal="left" vertical="center" wrapText="1"/>
      <protection/>
    </xf>
    <xf numFmtId="0" fontId="3" fillId="3" borderId="1" xfId="32" applyNumberFormat="1" applyFont="1" applyFill="1" applyBorder="1" applyAlignment="1" quotePrefix="1">
      <alignment horizontal="left" vertical="center" wrapText="1"/>
      <protection/>
    </xf>
    <xf numFmtId="0" fontId="3" fillId="0" borderId="1" xfId="32" applyNumberFormat="1" applyFont="1" applyFill="1" applyBorder="1" applyAlignment="1" quotePrefix="1">
      <alignment horizontal="left" vertical="center" wrapText="1"/>
      <protection/>
    </xf>
    <xf numFmtId="0" fontId="3" fillId="0" borderId="1" xfId="34" applyFont="1" applyFill="1" applyBorder="1" applyAlignment="1">
      <alignment horizontal="justify" vertical="center" wrapText="1"/>
      <protection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" fillId="0" borderId="0" xfId="0" applyFont="1"/>
    <xf numFmtId="0" fontId="14" fillId="0" borderId="0" xfId="0" applyFont="1" applyAlignment="1">
      <alignment vertical="top"/>
    </xf>
    <xf numFmtId="0" fontId="3" fillId="0" borderId="3" xfId="32" applyFont="1" applyFill="1" applyBorder="1" applyAlignment="1">
      <alignment horizontal="center" vertical="center" wrapText="1"/>
      <protection/>
    </xf>
    <xf numFmtId="0" fontId="3" fillId="4" borderId="1" xfId="32" applyNumberFormat="1" applyFont="1" applyFill="1" applyBorder="1" applyAlignment="1">
      <alignment horizontal="center" vertical="center" wrapText="1"/>
      <protection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wrapText="1"/>
    </xf>
    <xf numFmtId="0" fontId="3" fillId="2" borderId="0" xfId="32" applyNumberFormat="1" applyFont="1" applyFill="1" applyBorder="1" applyAlignment="1">
      <alignment horizontal="left" vertical="center" wrapText="1"/>
      <protection/>
    </xf>
    <xf numFmtId="0" fontId="3" fillId="0" borderId="3" xfId="32" applyFont="1" applyFill="1" applyBorder="1" applyAlignment="1">
      <alignment horizontal="justify" vertical="center" wrapText="1"/>
      <protection/>
    </xf>
    <xf numFmtId="0" fontId="3" fillId="2" borderId="3" xfId="32" applyNumberFormat="1" applyFont="1" applyFill="1" applyBorder="1" applyAlignment="1">
      <alignment horizontal="left" vertical="center" wrapText="1"/>
      <protection/>
    </xf>
    <xf numFmtId="0" fontId="5" fillId="2" borderId="3" xfId="32" applyNumberFormat="1" applyFont="1" applyFill="1" applyBorder="1" applyAlignment="1">
      <alignment horizontal="left" vertical="center" wrapText="1"/>
      <protection/>
    </xf>
    <xf numFmtId="0" fontId="3" fillId="2" borderId="1" xfId="32" applyNumberFormat="1" applyFont="1" applyFill="1" applyBorder="1" applyAlignment="1">
      <alignment horizontal="left" vertical="center" wrapText="1"/>
      <protection/>
    </xf>
    <xf numFmtId="0" fontId="3" fillId="2" borderId="0" xfId="0" applyFont="1" applyFill="1"/>
    <xf numFmtId="0" fontId="5" fillId="4" borderId="1" xfId="32" applyNumberFormat="1" applyFont="1" applyFill="1" applyBorder="1" applyAlignment="1">
      <alignment horizontal="center" vertical="center" wrapText="1"/>
      <protection/>
    </xf>
    <xf numFmtId="0" fontId="3" fillId="0" borderId="3" xfId="3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" xfId="32" applyFont="1" applyFill="1" applyBorder="1" applyAlignment="1">
      <alignment horizontal="justify" vertical="center" wrapText="1"/>
      <protection/>
    </xf>
    <xf numFmtId="0" fontId="3" fillId="0" borderId="1" xfId="30" applyFont="1" applyFill="1" applyBorder="1" applyAlignment="1">
      <alignment horizontal="justify" vertical="center" wrapText="1"/>
      <protection/>
    </xf>
    <xf numFmtId="0" fontId="3" fillId="0" borderId="1" xfId="32" applyNumberFormat="1" applyFont="1" applyFill="1" applyBorder="1" applyAlignment="1">
      <alignment horizontal="left" vertical="center" wrapText="1"/>
      <protection/>
    </xf>
    <xf numFmtId="0" fontId="3" fillId="0" borderId="1" xfId="32" applyFont="1" applyFill="1" applyBorder="1" applyAlignment="1">
      <alignment horizontal="left" vertical="center" wrapText="1"/>
      <protection/>
    </xf>
    <xf numFmtId="0" fontId="3" fillId="0" borderId="1" xfId="32" applyFont="1" applyFill="1" applyBorder="1" applyAlignment="1">
      <alignment horizontal="justify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5" fillId="0" borderId="0" xfId="0" applyFont="1" applyFill="1"/>
    <xf numFmtId="0" fontId="3" fillId="0" borderId="0" xfId="0" applyFont="1" applyFill="1"/>
    <xf numFmtId="0" fontId="3" fillId="0" borderId="0" xfId="0" applyFont="1" applyFill="1"/>
    <xf numFmtId="0" fontId="3" fillId="2" borderId="2" xfId="42" applyFont="1" applyFill="1" applyBorder="1" applyAlignment="1">
      <alignment wrapText="1"/>
      <protection/>
    </xf>
    <xf numFmtId="0" fontId="3" fillId="0" borderId="3" xfId="32" applyFont="1" applyFill="1" applyBorder="1" applyAlignment="1">
      <alignment horizontal="left" vertical="center" wrapText="1"/>
      <protection/>
    </xf>
    <xf numFmtId="49" fontId="3" fillId="0" borderId="2" xfId="34" applyNumberFormat="1" applyFont="1" applyFill="1" applyBorder="1" applyAlignment="1">
      <alignment horizontal="center" vertical="center" wrapText="1"/>
      <protection/>
    </xf>
    <xf numFmtId="0" fontId="3" fillId="0" borderId="3" xfId="34" applyFont="1" applyFill="1" applyBorder="1" applyAlignment="1">
      <alignment horizontal="center" vertical="top" wrapText="1"/>
      <protection/>
    </xf>
    <xf numFmtId="0" fontId="3" fillId="2" borderId="3" xfId="32" applyNumberFormat="1" applyFont="1" applyFill="1" applyBorder="1" applyAlignment="1">
      <alignment horizontal="center" vertical="center" wrapText="1"/>
      <protection/>
    </xf>
    <xf numFmtId="0" fontId="3" fillId="0" borderId="3" xfId="32" applyNumberFormat="1" applyFont="1" applyFill="1" applyBorder="1" applyAlignment="1">
      <alignment horizontal="center" vertical="center" wrapText="1"/>
      <protection/>
    </xf>
    <xf numFmtId="49" fontId="3" fillId="0" borderId="3" xfId="32" applyNumberFormat="1" applyFont="1" applyFill="1" applyBorder="1" applyAlignment="1">
      <alignment horizontal="center" vertical="center" wrapText="1"/>
      <protection/>
    </xf>
    <xf numFmtId="0" fontId="5" fillId="2" borderId="3" xfId="32" applyNumberFormat="1" applyFont="1" applyFill="1" applyBorder="1" applyAlignment="1">
      <alignment horizontal="center" vertical="center" wrapText="1"/>
      <protection/>
    </xf>
    <xf numFmtId="0" fontId="3" fillId="5" borderId="1" xfId="32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/>
    <xf numFmtId="0" fontId="3" fillId="0" borderId="0" xfId="0" applyFont="1"/>
    <xf numFmtId="0" fontId="3" fillId="0" borderId="3" xfId="32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3" xfId="32" applyFont="1" applyFill="1" applyBorder="1" applyAlignment="1">
      <alignment horizontal="justify" vertical="center" wrapText="1"/>
      <protection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3" xfId="30" applyFont="1" applyFill="1" applyBorder="1" applyAlignment="1">
      <alignment horizontal="center" vertical="center" wrapText="1"/>
      <protection/>
    </xf>
    <xf numFmtId="0" fontId="3" fillId="4" borderId="1" xfId="32" applyNumberFormat="1" applyFont="1" applyFill="1" applyBorder="1" applyAlignment="1">
      <alignment horizontal="center" vertical="center" wrapText="1"/>
      <protection/>
    </xf>
    <xf numFmtId="0" fontId="3" fillId="0" borderId="3" xfId="32" applyFont="1" applyFill="1" applyBorder="1" applyAlignment="1">
      <alignment horizontal="center" vertical="center" wrapText="1"/>
      <protection/>
    </xf>
    <xf numFmtId="0" fontId="3" fillId="5" borderId="1" xfId="32" applyNumberFormat="1" applyFont="1" applyFill="1" applyBorder="1" applyAlignment="1">
      <alignment horizontal="left" vertical="center" wrapText="1"/>
      <protection/>
    </xf>
    <xf numFmtId="0" fontId="3" fillId="2" borderId="3" xfId="32" applyNumberFormat="1" applyFont="1" applyFill="1" applyBorder="1" applyAlignment="1">
      <alignment horizontal="center" vertical="center" wrapText="1"/>
      <protection/>
    </xf>
    <xf numFmtId="0" fontId="3" fillId="2" borderId="3" xfId="32" applyNumberFormat="1" applyFont="1" applyFill="1" applyBorder="1" applyAlignment="1">
      <alignment horizontal="left" vertical="center" wrapText="1"/>
      <protection/>
    </xf>
    <xf numFmtId="0" fontId="3" fillId="3" borderId="1" xfId="32" applyNumberFormat="1" applyFont="1" applyFill="1" applyBorder="1" applyAlignment="1" quotePrefix="1">
      <alignment horizontal="left" vertical="center" wrapText="1"/>
      <protection/>
    </xf>
    <xf numFmtId="0" fontId="3" fillId="0" borderId="3" xfId="32" applyNumberFormat="1" applyFont="1" applyFill="1" applyBorder="1" applyAlignment="1">
      <alignment horizontal="center" vertical="center" wrapText="1"/>
      <protection/>
    </xf>
    <xf numFmtId="0" fontId="3" fillId="2" borderId="3" xfId="32" applyNumberFormat="1" applyFont="1" applyFill="1" applyBorder="1" applyAlignment="1">
      <alignment horizontal="center" vertical="center" wrapText="1"/>
      <protection/>
    </xf>
    <xf numFmtId="0" fontId="3" fillId="2" borderId="3" xfId="32" applyNumberFormat="1" applyFont="1" applyFill="1" applyBorder="1" applyAlignment="1">
      <alignment horizontal="left" vertical="center" wrapText="1"/>
      <protection/>
    </xf>
    <xf numFmtId="49" fontId="3" fillId="0" borderId="3" xfId="32" applyNumberFormat="1" applyFont="1" applyFill="1" applyBorder="1" applyAlignment="1">
      <alignment horizontal="center" vertical="center" wrapText="1"/>
      <protection/>
    </xf>
    <xf numFmtId="49" fontId="3" fillId="0" borderId="1" xfId="32" applyNumberFormat="1" applyFont="1" applyFill="1" applyBorder="1" applyAlignment="1">
      <alignment horizontal="justify" vertical="center" wrapText="1"/>
      <protection/>
    </xf>
    <xf numFmtId="0" fontId="3" fillId="3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1" fillId="0" borderId="0" xfId="0" applyFont="1" applyFill="1"/>
    <xf numFmtId="49" fontId="3" fillId="0" borderId="0" xfId="0" applyNumberFormat="1" applyFont="1" applyFill="1"/>
    <xf numFmtId="0" fontId="1" fillId="0" borderId="0" xfId="0" applyFont="1"/>
    <xf numFmtId="0" fontId="3" fillId="0" borderId="3" xfId="38" applyFont="1" applyBorder="1" applyAlignment="1">
      <alignment horizontal="center"/>
      <protection/>
    </xf>
    <xf numFmtId="0" fontId="3" fillId="0" borderId="1" xfId="38" applyFont="1" applyBorder="1" applyAlignment="1">
      <alignment wrapText="1"/>
      <protection/>
    </xf>
    <xf numFmtId="0" fontId="3" fillId="0" borderId="3" xfId="38" applyFont="1" applyBorder="1" applyAlignment="1">
      <alignment horizontal="center"/>
      <protection/>
    </xf>
    <xf numFmtId="0" fontId="4" fillId="0" borderId="1" xfId="35" applyFont="1" applyFill="1" applyBorder="1" applyAlignment="1">
      <alignment horizontal="center" vertical="center" wrapText="1"/>
      <protection/>
    </xf>
    <xf numFmtId="0" fontId="5" fillId="3" borderId="1" xfId="32" applyNumberFormat="1" applyFont="1" applyFill="1" applyBorder="1" applyAlignment="1" quotePrefix="1">
      <alignment horizontal="left" vertical="center" wrapText="1"/>
      <protection/>
    </xf>
    <xf numFmtId="0" fontId="11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5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3" fillId="2" borderId="0" xfId="32" applyNumberFormat="1" applyFont="1" applyFill="1" applyBorder="1" applyAlignment="1">
      <alignment horizontal="center" vertical="center" wrapText="1"/>
      <protection/>
    </xf>
    <xf numFmtId="0" fontId="3" fillId="0" borderId="0" xfId="32" applyNumberFormat="1" applyFont="1" applyFill="1" applyBorder="1" applyAlignment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32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/>
    <xf numFmtId="0" fontId="1" fillId="2" borderId="0" xfId="32" applyNumberFormat="1" applyFont="1" applyFill="1" applyBorder="1" applyAlignment="1">
      <alignment horizontal="left" vertical="center" wrapText="1"/>
      <protection/>
    </xf>
    <xf numFmtId="0" fontId="1" fillId="0" borderId="0" xfId="32" applyNumberFormat="1" applyFont="1" applyFill="1" applyBorder="1" applyAlignment="1">
      <alignment horizontal="left" vertical="center" wrapText="1"/>
      <protection/>
    </xf>
    <xf numFmtId="0" fontId="5" fillId="7" borderId="1" xfId="32" applyNumberFormat="1" applyFont="1" applyFill="1" applyBorder="1" applyAlignment="1">
      <alignment horizontal="left" vertical="center" wrapText="1"/>
      <protection/>
    </xf>
    <xf numFmtId="0" fontId="5" fillId="7" borderId="1" xfId="32" applyNumberFormat="1" applyFont="1" applyFill="1" applyBorder="1" applyAlignment="1">
      <alignment horizontal="left" vertical="center" wrapText="1"/>
      <protection/>
    </xf>
    <xf numFmtId="0" fontId="5" fillId="7" borderId="1" xfId="32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2" fillId="2" borderId="0" xfId="32" applyNumberFormat="1" applyFont="1" applyFill="1" applyBorder="1" applyAlignment="1">
      <alignment horizontal="left" vertical="center" wrapText="1"/>
      <protection/>
    </xf>
    <xf numFmtId="0" fontId="3" fillId="2" borderId="0" xfId="32" applyNumberFormat="1" applyFont="1" applyFill="1" applyBorder="1" applyAlignment="1" quotePrefix="1">
      <alignment horizontal="left" vertical="center" wrapText="1"/>
      <protection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0" borderId="0" xfId="33" applyBorder="1">
      <alignment/>
      <protection/>
    </xf>
    <xf numFmtId="0" fontId="17" fillId="2" borderId="0" xfId="22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" xfId="43" applyNumberFormat="1" applyFont="1" applyFill="1" applyBorder="1" applyAlignment="1">
      <alignment horizontal="center" vertical="center" wrapText="1"/>
      <protection/>
    </xf>
    <xf numFmtId="0" fontId="3" fillId="0" borderId="1" xfId="43" applyFont="1" applyFill="1" applyBorder="1" applyAlignment="1" applyProtection="1">
      <alignment horizontal="left" vertical="center" wrapText="1"/>
      <protection locked="0"/>
    </xf>
    <xf numFmtId="0" fontId="3" fillId="0" borderId="1" xfId="43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44" applyFont="1" applyFill="1" applyBorder="1" applyAlignment="1" applyProtection="1">
      <alignment vertical="center" wrapText="1"/>
      <protection locked="0"/>
    </xf>
    <xf numFmtId="0" fontId="3" fillId="0" borderId="1" xfId="44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1" fillId="8" borderId="1" xfId="0" applyFont="1" applyFill="1" applyBorder="1" applyAlignment="1">
      <alignment horizontal="center" vertical="center"/>
    </xf>
    <xf numFmtId="0" fontId="3" fillId="9" borderId="1" xfId="26" applyFont="1" applyFill="1" applyBorder="1" applyAlignment="1" applyProtection="1">
      <alignment horizontal="left" vertical="top" wrapText="1"/>
      <protection locked="0"/>
    </xf>
    <xf numFmtId="0" fontId="3" fillId="8" borderId="1" xfId="45" applyFont="1" applyFill="1" applyBorder="1" applyAlignment="1">
      <alignment horizontal="center" vertical="center" wrapText="1"/>
      <protection/>
    </xf>
    <xf numFmtId="0" fontId="3" fillId="8" borderId="1" xfId="0" applyFont="1" applyFill="1" applyBorder="1" applyAlignment="1">
      <alignment horizontal="center" vertical="center"/>
    </xf>
    <xf numFmtId="0" fontId="3" fillId="3" borderId="1" xfId="26" applyFont="1" applyFill="1" applyBorder="1" applyAlignment="1" applyProtection="1">
      <alignment horizontal="left" vertical="top" wrapText="1"/>
      <protection locked="0"/>
    </xf>
    <xf numFmtId="0" fontId="3" fillId="0" borderId="1" xfId="45" applyFont="1" applyFill="1" applyBorder="1" applyAlignment="1">
      <alignment horizontal="center" vertical="center" wrapText="1"/>
      <protection/>
    </xf>
    <xf numFmtId="0" fontId="3" fillId="10" borderId="1" xfId="26" applyFont="1" applyFill="1" applyBorder="1" applyAlignment="1" applyProtection="1">
      <alignment horizontal="left" vertical="top" wrapText="1"/>
      <protection locked="0"/>
    </xf>
    <xf numFmtId="0" fontId="3" fillId="11" borderId="1" xfId="0" applyFont="1" applyFill="1" applyBorder="1" applyAlignment="1">
      <alignment horizontal="center" vertical="center"/>
    </xf>
    <xf numFmtId="0" fontId="1" fillId="8" borderId="1" xfId="45" applyFont="1" applyFill="1" applyBorder="1" applyAlignment="1">
      <alignment horizontal="center" vertical="center" wrapText="1"/>
      <protection/>
    </xf>
    <xf numFmtId="0" fontId="1" fillId="0" borderId="1" xfId="45" applyFont="1" applyFill="1" applyBorder="1" applyAlignment="1">
      <alignment horizontal="center" vertical="center" wrapText="1"/>
      <protection/>
    </xf>
    <xf numFmtId="0" fontId="1" fillId="11" borderId="1" xfId="45" applyFont="1" applyFill="1" applyBorder="1" applyAlignment="1">
      <alignment horizontal="center" vertical="center" wrapText="1"/>
      <protection/>
    </xf>
    <xf numFmtId="0" fontId="3" fillId="11" borderId="1" xfId="0" applyFont="1" applyFill="1" applyBorder="1" applyAlignment="1" applyProtection="1">
      <alignment wrapText="1"/>
      <protection locked="0"/>
    </xf>
    <xf numFmtId="0" fontId="3" fillId="8" borderId="1" xfId="45" applyNumberFormat="1" applyFont="1" applyFill="1" applyBorder="1" applyAlignment="1" applyProtection="1">
      <alignment horizontal="left" vertical="center" wrapText="1"/>
      <protection locked="0"/>
    </xf>
    <xf numFmtId="0" fontId="3" fillId="11" borderId="1" xfId="45" applyNumberFormat="1" applyFont="1" applyFill="1" applyBorder="1" applyAlignment="1" applyProtection="1">
      <alignment horizontal="left" vertical="center" wrapText="1"/>
      <protection locked="0"/>
    </xf>
    <xf numFmtId="0" fontId="3" fillId="2" borderId="1" xfId="45" applyNumberFormat="1" applyFont="1" applyFill="1" applyBorder="1" applyAlignment="1" applyProtection="1">
      <alignment horizontal="left" vertical="center" wrapText="1"/>
      <protection locked="0"/>
    </xf>
    <xf numFmtId="0" fontId="1" fillId="2" borderId="1" xfId="45" applyFont="1" applyFill="1" applyBorder="1" applyAlignment="1">
      <alignment horizontal="center" vertical="center" wrapText="1"/>
      <protection/>
    </xf>
    <xf numFmtId="0" fontId="3" fillId="11" borderId="1" xfId="0" applyFont="1" applyFill="1" applyBorder="1" applyAlignment="1">
      <alignment horizontal="center" vertical="center" wrapText="1"/>
    </xf>
    <xf numFmtId="0" fontId="3" fillId="2" borderId="1" xfId="45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3" fillId="0" borderId="2" xfId="45" applyFont="1" applyFill="1" applyBorder="1" applyAlignment="1">
      <alignment horizontal="left" vertical="center" wrapText="1"/>
      <protection/>
    </xf>
    <xf numFmtId="0" fontId="1" fillId="0" borderId="2" xfId="45" applyFont="1" applyFill="1" applyBorder="1" applyAlignment="1">
      <alignment horizontal="left" vertical="center" wrapText="1"/>
      <protection/>
    </xf>
    <xf numFmtId="0" fontId="1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>
      <alignment horizontal="center" vertical="center"/>
    </xf>
    <xf numFmtId="0" fontId="3" fillId="3" borderId="2" xfId="26" applyFont="1" applyFill="1" applyBorder="1" applyAlignment="1">
      <alignment horizontal="left" vertical="top" wrapText="1"/>
      <protection/>
    </xf>
    <xf numFmtId="0" fontId="3" fillId="0" borderId="1" xfId="44" applyFont="1" applyFill="1" applyBorder="1" applyAlignment="1">
      <alignment horizontal="center" vertical="center" wrapText="1"/>
      <protection/>
    </xf>
    <xf numFmtId="49" fontId="3" fillId="0" borderId="2" xfId="43" applyNumberFormat="1" applyFont="1" applyFill="1" applyBorder="1" applyAlignment="1">
      <alignment horizontal="center" vertical="center" wrapText="1"/>
      <protection/>
    </xf>
    <xf numFmtId="0" fontId="3" fillId="0" borderId="1" xfId="43" applyFont="1" applyFill="1" applyBorder="1" applyAlignment="1">
      <alignment horizontal="center" vertical="top" wrapText="1"/>
      <protection/>
    </xf>
    <xf numFmtId="0" fontId="3" fillId="0" borderId="3" xfId="43" applyFont="1" applyFill="1" applyBorder="1" applyAlignment="1">
      <alignment horizontal="justify" vertical="center" wrapText="1"/>
      <protection/>
    </xf>
    <xf numFmtId="0" fontId="10" fillId="0" borderId="1" xfId="44" applyFont="1" applyFill="1" applyBorder="1" applyAlignment="1">
      <alignment horizontal="left" vertical="center" wrapText="1"/>
      <protection/>
    </xf>
    <xf numFmtId="0" fontId="3" fillId="0" borderId="3" xfId="44" applyFont="1" applyFill="1" applyBorder="1" applyAlignment="1">
      <alignment horizontal="justify" vertical="center" wrapText="1"/>
      <protection/>
    </xf>
    <xf numFmtId="0" fontId="13" fillId="4" borderId="2" xfId="44" applyFont="1" applyFill="1" applyBorder="1" applyAlignment="1">
      <alignment horizontal="left" vertical="center" wrapText="1"/>
      <protection/>
    </xf>
    <xf numFmtId="0" fontId="5" fillId="6" borderId="2" xfId="45" applyNumberFormat="1" applyFont="1" applyFill="1" applyBorder="1" applyAlignment="1">
      <alignment horizontal="left" vertical="center" wrapText="1"/>
      <protection/>
    </xf>
    <xf numFmtId="0" fontId="3" fillId="0" borderId="2" xfId="45" applyNumberFormat="1" applyFont="1" applyFill="1" applyBorder="1" applyAlignment="1">
      <alignment horizontal="left" vertical="center" wrapText="1"/>
      <protection/>
    </xf>
    <xf numFmtId="0" fontId="3" fillId="0" borderId="3" xfId="45" applyFont="1" applyFill="1" applyBorder="1" applyAlignment="1">
      <alignment horizontal="justify" vertical="center" wrapText="1"/>
      <protection/>
    </xf>
    <xf numFmtId="0" fontId="8" fillId="5" borderId="2" xfId="45" applyNumberFormat="1" applyFont="1" applyFill="1" applyBorder="1" applyAlignment="1">
      <alignment horizontal="left" vertical="center" wrapText="1"/>
      <protection/>
    </xf>
    <xf numFmtId="0" fontId="3" fillId="0" borderId="1" xfId="45" applyNumberFormat="1" applyFont="1" applyFill="1" applyBorder="1" applyAlignment="1">
      <alignment horizontal="center" vertical="center" wrapText="1"/>
      <protection/>
    </xf>
    <xf numFmtId="0" fontId="3" fillId="2" borderId="3" xfId="45" applyNumberFormat="1" applyFont="1" applyFill="1" applyBorder="1" applyAlignment="1">
      <alignment horizontal="left" vertical="center" wrapText="1"/>
      <protection/>
    </xf>
    <xf numFmtId="0" fontId="1" fillId="0" borderId="3" xfId="45" applyFont="1" applyFill="1" applyBorder="1" applyAlignment="1">
      <alignment horizontal="justify" vertical="center" wrapText="1"/>
      <protection/>
    </xf>
    <xf numFmtId="0" fontId="5" fillId="4" borderId="2" xfId="45" applyNumberFormat="1" applyFont="1" applyFill="1" applyBorder="1" applyAlignment="1">
      <alignment horizontal="left" vertical="center" wrapText="1"/>
      <protection/>
    </xf>
    <xf numFmtId="0" fontId="3" fillId="2" borderId="2" xfId="0" applyFont="1" applyFill="1" applyBorder="1" applyAlignment="1">
      <alignment horizontal="left" vertical="center" wrapText="1"/>
    </xf>
    <xf numFmtId="49" fontId="3" fillId="0" borderId="1" xfId="45" applyNumberFormat="1" applyFont="1" applyFill="1" applyBorder="1" applyAlignment="1">
      <alignment horizontal="center" vertical="center" wrapText="1"/>
      <protection/>
    </xf>
    <xf numFmtId="49" fontId="3" fillId="0" borderId="3" xfId="45" applyNumberFormat="1" applyFont="1" applyFill="1" applyBorder="1" applyAlignment="1">
      <alignment horizontal="justify" vertical="center" wrapText="1"/>
      <protection/>
    </xf>
    <xf numFmtId="0" fontId="5" fillId="8" borderId="2" xfId="45" applyFont="1" applyFill="1" applyBorder="1" applyAlignment="1">
      <alignment horizontal="left" vertical="center" wrapText="1"/>
      <protection/>
    </xf>
    <xf numFmtId="0" fontId="3" fillId="2" borderId="3" xfId="45" applyFont="1" applyFill="1" applyBorder="1" applyAlignment="1">
      <alignment horizontal="justify" vertical="center" wrapText="1"/>
      <protection/>
    </xf>
    <xf numFmtId="0" fontId="3" fillId="2" borderId="2" xfId="45" applyFont="1" applyFill="1" applyBorder="1" applyAlignment="1">
      <alignment horizontal="left" vertical="center" wrapText="1"/>
      <protection/>
    </xf>
    <xf numFmtId="0" fontId="3" fillId="0" borderId="0" xfId="0" applyFont="1" applyBorder="1"/>
    <xf numFmtId="0" fontId="3" fillId="0" borderId="2" xfId="45" applyNumberFormat="1" applyFont="1" applyFill="1" applyBorder="1" applyAlignment="1">
      <alignment horizontal="left" vertical="center" wrapText="1"/>
      <protection/>
    </xf>
    <xf numFmtId="0" fontId="3" fillId="0" borderId="1" xfId="45" applyFont="1" applyFill="1" applyBorder="1" applyAlignment="1">
      <alignment horizontal="center" vertical="center" wrapText="1"/>
      <protection/>
    </xf>
    <xf numFmtId="0" fontId="3" fillId="0" borderId="3" xfId="45" applyFont="1" applyFill="1" applyBorder="1" applyAlignment="1">
      <alignment horizontal="justify" vertical="center" wrapText="1"/>
      <protection/>
    </xf>
    <xf numFmtId="0" fontId="1" fillId="0" borderId="3" xfId="45" applyFont="1" applyFill="1" applyBorder="1" applyAlignment="1">
      <alignment horizontal="justify" vertical="center" wrapText="1"/>
      <protection/>
    </xf>
    <xf numFmtId="0" fontId="3" fillId="0" borderId="3" xfId="44" applyFont="1" applyFill="1" applyBorder="1" applyAlignment="1">
      <alignment horizontal="justify" vertical="center" wrapText="1"/>
      <protection/>
    </xf>
    <xf numFmtId="0" fontId="1" fillId="0" borderId="1" xfId="45" applyFont="1" applyFill="1" applyBorder="1" applyAlignment="1">
      <alignment horizontal="center" vertical="center" wrapText="1"/>
      <protection/>
    </xf>
    <xf numFmtId="0" fontId="13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5" borderId="2" xfId="45" applyNumberFormat="1" applyFont="1" applyFill="1" applyBorder="1" applyAlignment="1">
      <alignment horizontal="left" vertical="center" wrapText="1"/>
      <protection/>
    </xf>
    <xf numFmtId="0" fontId="1" fillId="2" borderId="2" xfId="44" applyFont="1" applyFill="1" applyBorder="1" applyAlignment="1">
      <alignment horizontal="left" vertical="center" wrapText="1"/>
      <protection/>
    </xf>
    <xf numFmtId="0" fontId="3" fillId="0" borderId="2" xfId="44" applyFont="1" applyFill="1" applyBorder="1" applyAlignment="1">
      <alignment horizontal="left" vertical="center" wrapText="1"/>
      <protection/>
    </xf>
    <xf numFmtId="0" fontId="3" fillId="0" borderId="1" xfId="44" applyFont="1" applyFill="1" applyBorder="1" applyAlignment="1">
      <alignment horizontal="center" vertical="center" wrapText="1"/>
      <protection/>
    </xf>
    <xf numFmtId="0" fontId="3" fillId="2" borderId="2" xfId="44" applyFont="1" applyFill="1" applyBorder="1" applyAlignment="1">
      <alignment horizontal="left" vertical="center" wrapText="1"/>
      <protection/>
    </xf>
    <xf numFmtId="0" fontId="3" fillId="2" borderId="2" xfId="45" applyFont="1" applyFill="1" applyBorder="1" applyAlignment="1">
      <alignment horizontal="left" vertical="center" wrapText="1"/>
      <protection/>
    </xf>
    <xf numFmtId="0" fontId="1" fillId="0" borderId="2" xfId="45" applyFont="1" applyFill="1" applyBorder="1" applyAlignment="1">
      <alignment horizontal="left" vertical="center" wrapText="1"/>
      <protection/>
    </xf>
    <xf numFmtId="0" fontId="13" fillId="4" borderId="2" xfId="44" applyFont="1" applyFill="1" applyBorder="1" applyAlignment="1">
      <alignment horizontal="left" vertical="center" wrapText="1"/>
      <protection/>
    </xf>
    <xf numFmtId="0" fontId="20" fillId="4" borderId="2" xfId="39" applyFont="1" applyFill="1" applyBorder="1" applyAlignment="1">
      <alignment horizontal="left" vertical="center" wrapText="1"/>
      <protection/>
    </xf>
    <xf numFmtId="0" fontId="3" fillId="0" borderId="2" xfId="40" applyFont="1" applyBorder="1" applyAlignment="1">
      <alignment wrapText="1"/>
      <protection/>
    </xf>
    <xf numFmtId="0" fontId="3" fillId="2" borderId="2" xfId="40" applyFont="1" applyFill="1" applyBorder="1" applyAlignment="1">
      <alignment wrapText="1"/>
      <protection/>
    </xf>
    <xf numFmtId="0" fontId="13" fillId="4" borderId="2" xfId="39" applyFont="1" applyFill="1" applyBorder="1" applyAlignment="1">
      <alignment horizontal="left" vertical="center" wrapText="1"/>
      <protection/>
    </xf>
    <xf numFmtId="0" fontId="3" fillId="0" borderId="1" xfId="40" applyFont="1" applyFill="1" applyBorder="1">
      <alignment/>
      <protection/>
    </xf>
    <xf numFmtId="0" fontId="3" fillId="0" borderId="3" xfId="0" applyFont="1" applyBorder="1"/>
    <xf numFmtId="0" fontId="3" fillId="0" borderId="2" xfId="40" applyFont="1" applyBorder="1">
      <alignment/>
      <protection/>
    </xf>
    <xf numFmtId="0" fontId="5" fillId="4" borderId="2" xfId="45" applyNumberFormat="1" applyFont="1" applyFill="1" applyBorder="1" applyAlignment="1">
      <alignment horizontal="left" vertical="center" wrapText="1"/>
      <protection/>
    </xf>
    <xf numFmtId="0" fontId="7" fillId="8" borderId="2" xfId="0" applyFont="1" applyFill="1" applyBorder="1"/>
    <xf numFmtId="0" fontId="3" fillId="0" borderId="4" xfId="0" applyFont="1" applyBorder="1"/>
    <xf numFmtId="0" fontId="3" fillId="0" borderId="0" xfId="45" applyFont="1" applyFill="1" applyBorder="1" applyAlignment="1">
      <alignment horizontal="justify" vertical="center" wrapText="1"/>
      <protection/>
    </xf>
    <xf numFmtId="0" fontId="3" fillId="2" borderId="5" xfId="45" applyFont="1" applyFill="1" applyBorder="1" applyAlignment="1">
      <alignment horizontal="left" vertical="center" wrapText="1"/>
      <protection/>
    </xf>
    <xf numFmtId="0" fontId="1" fillId="0" borderId="0" xfId="45" applyFont="1" applyFill="1" applyBorder="1" applyAlignment="1">
      <alignment horizontal="justify" vertical="center" wrapText="1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horizontal="center" vertical="center" wrapText="1"/>
      <protection/>
    </xf>
    <xf numFmtId="0" fontId="3" fillId="2" borderId="0" xfId="45" applyNumberFormat="1" applyFont="1" applyFill="1" applyBorder="1" applyAlignment="1">
      <alignment horizontal="left" vertical="center" wrapText="1"/>
      <protection/>
    </xf>
    <xf numFmtId="0" fontId="3" fillId="0" borderId="0" xfId="45" applyNumberFormat="1" applyFont="1" applyFill="1" applyBorder="1" applyAlignment="1">
      <alignment horizontal="left" vertical="center" wrapText="1"/>
      <protection/>
    </xf>
    <xf numFmtId="0" fontId="5" fillId="2" borderId="0" xfId="46" applyFont="1" applyFill="1" applyBorder="1" applyAlignment="1">
      <alignment horizontal="left" vertical="center" wrapText="1"/>
      <protection/>
    </xf>
    <xf numFmtId="0" fontId="1" fillId="0" borderId="0" xfId="45" applyFont="1" applyFill="1" applyBorder="1" applyAlignment="1">
      <alignment horizontal="center" vertical="center" wrapText="1"/>
      <protection/>
    </xf>
    <xf numFmtId="0" fontId="3" fillId="0" borderId="0" xfId="45" applyNumberFormat="1" applyFont="1" applyFill="1" applyBorder="1" applyAlignment="1">
      <alignment horizontal="center" vertical="center" wrapText="1"/>
      <protection/>
    </xf>
    <xf numFmtId="0" fontId="5" fillId="2" borderId="0" xfId="45" applyNumberFormat="1" applyFont="1" applyFill="1" applyBorder="1" applyAlignment="1">
      <alignment horizontal="left" vertical="center" wrapText="1"/>
      <protection/>
    </xf>
    <xf numFmtId="0" fontId="7" fillId="2" borderId="0" xfId="45" applyNumberFormat="1" applyFont="1" applyFill="1" applyBorder="1" applyAlignment="1">
      <alignment horizontal="left" vertical="center" wrapText="1"/>
      <protection/>
    </xf>
    <xf numFmtId="0" fontId="3" fillId="2" borderId="0" xfId="45" applyNumberFormat="1" applyFont="1" applyFill="1" applyBorder="1" applyAlignment="1" quotePrefix="1">
      <alignment horizontal="left" vertical="center" wrapText="1"/>
      <protection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0" xfId="0" applyFont="1" applyFill="1" applyBorder="1"/>
    <xf numFmtId="0" fontId="3" fillId="2" borderId="3" xfId="50" applyFont="1" applyFill="1" applyBorder="1" applyAlignment="1">
      <alignment horizontal="justify" vertical="center" wrapText="1"/>
      <protection/>
    </xf>
    <xf numFmtId="0" fontId="3" fillId="0" borderId="3" xfId="45" applyFont="1" applyFill="1" applyBorder="1" applyAlignment="1">
      <alignment horizontal="center" vertical="center" wrapText="1"/>
      <protection/>
    </xf>
    <xf numFmtId="0" fontId="2" fillId="0" borderId="0" xfId="0" applyFont="1" applyBorder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26" applyFont="1" applyFill="1" applyBorder="1" applyAlignment="1">
      <alignment horizontal="left" vertical="top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 applyProtection="1">
      <alignment horizontal="center" vertical="center" wrapText="1"/>
      <protection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49" fontId="3" fillId="0" borderId="1" xfId="35" applyNumberFormat="1" applyFont="1" applyFill="1" applyBorder="1" applyAlignment="1">
      <alignment horizontal="center" vertical="center" wrapText="1"/>
      <protection/>
    </xf>
    <xf numFmtId="0" fontId="4" fillId="0" borderId="1" xfId="35" applyFont="1" applyFill="1" applyBorder="1" applyAlignment="1">
      <alignment horizontal="center" vertical="center" wrapText="1"/>
      <protection/>
    </xf>
    <xf numFmtId="0" fontId="2" fillId="0" borderId="0" xfId="26">
      <alignment/>
      <protection/>
    </xf>
    <xf numFmtId="0" fontId="16" fillId="0" borderId="0" xfId="26" applyFont="1" applyFill="1">
      <alignment/>
      <protection/>
    </xf>
    <xf numFmtId="0" fontId="3" fillId="0" borderId="0" xfId="26" applyFont="1">
      <alignment/>
      <protection/>
    </xf>
    <xf numFmtId="0" fontId="13" fillId="13" borderId="1" xfId="26" applyFont="1" applyFill="1" applyBorder="1" applyAlignment="1">
      <alignment horizontal="center" vertical="center" wrapText="1"/>
      <protection/>
    </xf>
    <xf numFmtId="0" fontId="13" fillId="14" borderId="1" xfId="26" applyFont="1" applyFill="1" applyBorder="1" applyAlignment="1">
      <alignment horizontal="center" vertical="center" wrapText="1"/>
      <protection/>
    </xf>
    <xf numFmtId="0" fontId="13" fillId="13" borderId="1" xfId="26" applyFont="1" applyFill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1" fillId="0" borderId="1" xfId="26" applyFont="1" applyFill="1" applyBorder="1" applyAlignment="1">
      <alignment vertical="center" wrapText="1"/>
      <protection/>
    </xf>
    <xf numFmtId="0" fontId="5" fillId="0" borderId="0" xfId="26" applyFont="1" applyAlignment="1">
      <alignment horizontal="center" vertical="center" wrapText="1"/>
      <protection/>
    </xf>
    <xf numFmtId="0" fontId="3" fillId="0" borderId="0" xfId="26" applyFont="1" applyFill="1">
      <alignment/>
      <protection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13" fillId="14" borderId="1" xfId="26" applyFont="1" applyFill="1" applyBorder="1" applyAlignment="1">
      <alignment horizontal="center" vertical="center" wrapText="1"/>
      <protection/>
    </xf>
    <xf numFmtId="0" fontId="13" fillId="14" borderId="2" xfId="26" applyFont="1" applyFill="1" applyBorder="1" applyAlignment="1">
      <alignment horizontal="center" vertical="center" wrapText="1"/>
      <protection/>
    </xf>
    <xf numFmtId="0" fontId="13" fillId="13" borderId="2" xfId="26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8" fillId="0" borderId="2" xfId="26" applyFont="1" applyFill="1" applyBorder="1" applyAlignment="1">
      <alignment horizontal="center" vertical="center"/>
      <protection/>
    </xf>
    <xf numFmtId="0" fontId="2" fillId="0" borderId="0" xfId="26" applyFill="1">
      <alignment/>
      <protection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3" fillId="2" borderId="2" xfId="45" applyNumberFormat="1" applyFont="1" applyFill="1" applyBorder="1" applyAlignment="1">
      <alignment horizontal="left" vertical="center" wrapText="1"/>
      <protection/>
    </xf>
    <xf numFmtId="0" fontId="3" fillId="2" borderId="1" xfId="45" applyNumberFormat="1" applyFont="1" applyFill="1" applyBorder="1" applyAlignment="1">
      <alignment horizontal="left" vertical="center" wrapText="1"/>
      <protection/>
    </xf>
    <xf numFmtId="0" fontId="8" fillId="0" borderId="2" xfId="0" applyFont="1" applyBorder="1" applyAlignment="1">
      <alignment horizontal="center" vertical="center"/>
    </xf>
    <xf numFmtId="0" fontId="3" fillId="2" borderId="1" xfId="45" applyNumberFormat="1" applyFont="1" applyFill="1" applyBorder="1" applyAlignment="1" quotePrefix="1">
      <alignment horizontal="left" vertical="center" wrapText="1"/>
      <protection/>
    </xf>
    <xf numFmtId="0" fontId="7" fillId="2" borderId="1" xfId="45" applyNumberFormat="1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wrapText="1"/>
    </xf>
    <xf numFmtId="0" fontId="6" fillId="2" borderId="1" xfId="45" applyNumberFormat="1" applyFont="1" applyFill="1" applyBorder="1" applyAlignment="1">
      <alignment horizontal="left" vertical="center" wrapText="1"/>
      <protection/>
    </xf>
    <xf numFmtId="0" fontId="3" fillId="0" borderId="1" xfId="45" applyNumberFormat="1" applyFont="1" applyFill="1" applyBorder="1" applyAlignment="1">
      <alignment horizontal="left" vertical="center" wrapText="1"/>
      <protection/>
    </xf>
    <xf numFmtId="0" fontId="5" fillId="2" borderId="1" xfId="46" applyFont="1" applyFill="1" applyBorder="1" applyAlignment="1">
      <alignment horizontal="center" vertical="center" wrapText="1"/>
      <protection/>
    </xf>
    <xf numFmtId="0" fontId="6" fillId="2" borderId="1" xfId="46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8" borderId="1" xfId="0" applyFont="1" applyFill="1" applyBorder="1"/>
    <xf numFmtId="0" fontId="3" fillId="3" borderId="1" xfId="26" applyFont="1" applyFill="1" applyBorder="1" applyAlignment="1">
      <alignment horizontal="left" vertical="top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  <protection/>
    </xf>
    <xf numFmtId="0" fontId="1" fillId="2" borderId="1" xfId="45" applyFont="1" applyFill="1" applyBorder="1" applyAlignment="1">
      <alignment horizontal="center" vertical="center" wrapText="1"/>
      <protection/>
    </xf>
    <xf numFmtId="0" fontId="3" fillId="2" borderId="1" xfId="45" applyNumberFormat="1" applyFont="1" applyFill="1" applyBorder="1" applyAlignment="1">
      <alignment horizontal="left" vertical="center" wrapText="1"/>
      <protection/>
    </xf>
    <xf numFmtId="0" fontId="3" fillId="0" borderId="1" xfId="45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/>
    <xf numFmtId="0" fontId="3" fillId="0" borderId="1" xfId="45" applyFont="1" applyFill="1" applyBorder="1" applyAlignment="1">
      <alignment horizontal="center" vertical="center" wrapText="1"/>
      <protection/>
    </xf>
    <xf numFmtId="0" fontId="3" fillId="0" borderId="1" xfId="44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wrapText="1"/>
    </xf>
    <xf numFmtId="0" fontId="3" fillId="0" borderId="3" xfId="44" applyFont="1" applyFill="1" applyBorder="1" applyAlignment="1">
      <alignment horizontal="center" vertical="center" wrapText="1"/>
      <protection/>
    </xf>
    <xf numFmtId="0" fontId="3" fillId="3" borderId="1" xfId="45" applyNumberFormat="1" applyFont="1" applyFill="1" applyBorder="1" applyAlignment="1" quotePrefix="1">
      <alignment horizontal="left" vertical="center" wrapText="1"/>
      <protection/>
    </xf>
    <xf numFmtId="0" fontId="3" fillId="3" borderId="1" xfId="45" applyNumberFormat="1" applyFont="1" applyFill="1" applyBorder="1" applyAlignment="1">
      <alignment horizontal="left" vertical="center" wrapText="1"/>
      <protection/>
    </xf>
    <xf numFmtId="0" fontId="13" fillId="0" borderId="1" xfId="0" applyFont="1" applyBorder="1" applyAlignment="1">
      <alignment vertical="top" wrapText="1"/>
    </xf>
    <xf numFmtId="0" fontId="5" fillId="2" borderId="1" xfId="45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 wrapText="1"/>
    </xf>
    <xf numFmtId="0" fontId="5" fillId="2" borderId="0" xfId="0" applyFont="1" applyFill="1" applyBorder="1"/>
    <xf numFmtId="0" fontId="3" fillId="2" borderId="1" xfId="45" applyNumberFormat="1" applyFont="1" applyFill="1" applyBorder="1" applyAlignment="1">
      <alignment horizontal="center" vertical="center" wrapText="1"/>
      <protection/>
    </xf>
    <xf numFmtId="49" fontId="3" fillId="0" borderId="3" xfId="45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/>
    </xf>
    <xf numFmtId="0" fontId="5" fillId="8" borderId="1" xfId="0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3" fillId="0" borderId="1" xfId="43" applyFont="1" applyFill="1" applyBorder="1" applyAlignment="1">
      <alignment horizontal="justify" vertical="center" wrapText="1"/>
      <protection/>
    </xf>
    <xf numFmtId="0" fontId="3" fillId="0" borderId="1" xfId="43" applyFont="1" applyFill="1" applyBorder="1" applyAlignment="1">
      <alignment horizontal="center" vertical="top" wrapText="1"/>
      <protection/>
    </xf>
    <xf numFmtId="0" fontId="13" fillId="0" borderId="2" xfId="44" applyFont="1" applyFill="1" applyBorder="1" applyAlignment="1">
      <alignment horizontal="center" vertical="center" wrapText="1"/>
      <protection/>
    </xf>
    <xf numFmtId="49" fontId="3" fillId="0" borderId="1" xfId="43" applyNumberFormat="1" applyFont="1" applyFill="1" applyBorder="1" applyAlignment="1">
      <alignment horizontal="center" vertical="center" wrapText="1"/>
      <protection/>
    </xf>
    <xf numFmtId="0" fontId="4" fillId="0" borderId="1" xfId="43" applyFont="1" applyFill="1" applyBorder="1" applyAlignment="1">
      <alignment horizontal="center" vertical="center" wrapText="1"/>
      <protection/>
    </xf>
    <xf numFmtId="0" fontId="10" fillId="0" borderId="1" xfId="44" applyFont="1" applyFill="1" applyBorder="1" applyAlignment="1">
      <alignment horizontal="center" vertical="center" wrapText="1"/>
      <protection/>
    </xf>
    <xf numFmtId="0" fontId="3" fillId="0" borderId="1" xfId="44" applyFont="1" applyFill="1" applyBorder="1" applyAlignment="1">
      <alignment horizontal="justify" vertical="center" wrapText="1"/>
      <protection/>
    </xf>
    <xf numFmtId="0" fontId="11" fillId="2" borderId="1" xfId="0" applyFont="1" applyFill="1" applyBorder="1" applyAlignment="1">
      <alignment horizontal="center" vertical="center"/>
    </xf>
    <xf numFmtId="0" fontId="10" fillId="4" borderId="1" xfId="44" applyFont="1" applyFill="1" applyBorder="1" applyAlignment="1">
      <alignment horizontal="left" vertical="center" wrapText="1"/>
      <protection/>
    </xf>
    <xf numFmtId="0" fontId="3" fillId="2" borderId="1" xfId="44" applyFont="1" applyFill="1" applyBorder="1" applyAlignment="1">
      <alignment horizontal="center" vertical="center" wrapText="1"/>
      <protection/>
    </xf>
    <xf numFmtId="0" fontId="3" fillId="2" borderId="1" xfId="44" applyFont="1" applyFill="1" applyBorder="1" applyAlignment="1">
      <alignment horizontal="justify" vertical="center" wrapText="1"/>
      <protection/>
    </xf>
    <xf numFmtId="0" fontId="5" fillId="0" borderId="1" xfId="0" applyFont="1" applyFill="1" applyBorder="1" applyAlignment="1">
      <alignment vertical="top" wrapText="1"/>
    </xf>
    <xf numFmtId="0" fontId="3" fillId="0" borderId="1" xfId="45" applyFont="1" applyFill="1" applyBorder="1" applyAlignment="1">
      <alignment horizontal="justify" vertical="center" wrapText="1"/>
      <protection/>
    </xf>
    <xf numFmtId="0" fontId="5" fillId="15" borderId="1" xfId="0" applyFont="1" applyFill="1" applyBorder="1" applyAlignment="1">
      <alignment vertical="top" wrapText="1"/>
    </xf>
    <xf numFmtId="0" fontId="3" fillId="15" borderId="1" xfId="45" applyFont="1" applyFill="1" applyBorder="1" applyAlignment="1">
      <alignment horizontal="center" vertical="center" wrapText="1"/>
      <protection/>
    </xf>
    <xf numFmtId="0" fontId="3" fillId="15" borderId="1" xfId="45" applyFont="1" applyFill="1" applyBorder="1" applyAlignment="1">
      <alignment horizontal="justify" vertical="center" wrapText="1"/>
      <protection/>
    </xf>
    <xf numFmtId="0" fontId="3" fillId="0" borderId="1" xfId="0" applyFont="1" applyFill="1" applyBorder="1" applyAlignment="1">
      <alignment vertical="top" wrapText="1"/>
    </xf>
    <xf numFmtId="0" fontId="3" fillId="15" borderId="1" xfId="0" applyFont="1" applyFill="1" applyBorder="1" applyAlignment="1">
      <alignment vertical="top" wrapText="1"/>
    </xf>
    <xf numFmtId="0" fontId="1" fillId="15" borderId="1" xfId="45" applyFont="1" applyFill="1" applyBorder="1" applyAlignment="1">
      <alignment horizontal="center" vertical="center" wrapText="1"/>
      <protection/>
    </xf>
    <xf numFmtId="0" fontId="1" fillId="15" borderId="1" xfId="45" applyFont="1" applyFill="1" applyBorder="1" applyAlignment="1">
      <alignment horizontal="justify" vertical="center" wrapText="1"/>
      <protection/>
    </xf>
    <xf numFmtId="0" fontId="3" fillId="2" borderId="1" xfId="0" applyFont="1" applyFill="1" applyBorder="1" applyAlignment="1">
      <alignment horizontal="justify" vertical="center" wrapText="1"/>
    </xf>
    <xf numFmtId="0" fontId="6" fillId="15" borderId="1" xfId="45" applyNumberFormat="1" applyFont="1" applyFill="1" applyBorder="1" applyAlignment="1">
      <alignment horizontal="left" vertical="center" wrapText="1"/>
      <protection/>
    </xf>
    <xf numFmtId="0" fontId="3" fillId="15" borderId="1" xfId="45" applyNumberFormat="1" applyFont="1" applyFill="1" applyBorder="1" applyAlignment="1">
      <alignment horizontal="left" vertical="center" wrapText="1"/>
      <protection/>
    </xf>
    <xf numFmtId="0" fontId="3" fillId="0" borderId="1" xfId="45" applyNumberFormat="1" applyFont="1" applyFill="1" applyBorder="1" applyAlignment="1">
      <alignment horizontal="left" vertical="top" wrapText="1"/>
      <protection/>
    </xf>
    <xf numFmtId="0" fontId="5" fillId="2" borderId="1" xfId="45" applyNumberFormat="1" applyFont="1" applyFill="1" applyBorder="1" applyAlignment="1">
      <alignment horizontal="left" vertical="center" wrapText="1"/>
      <protection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wrapText="1"/>
    </xf>
    <xf numFmtId="0" fontId="3" fillId="3" borderId="3" xfId="45" applyFont="1" applyFill="1" applyBorder="1" applyAlignment="1">
      <alignment horizontal="justify" vertical="center" wrapText="1"/>
      <protection/>
    </xf>
    <xf numFmtId="0" fontId="3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0" borderId="1" xfId="42" applyFont="1" applyBorder="1" applyAlignment="1">
      <alignment horizontal="center"/>
      <protection/>
    </xf>
    <xf numFmtId="0" fontId="3" fillId="5" borderId="2" xfId="42" applyFont="1" applyFill="1" applyBorder="1" applyAlignment="1">
      <alignment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42" applyFont="1" applyFill="1" applyBorder="1" applyAlignment="1">
      <alignment wrapText="1"/>
      <protection/>
    </xf>
    <xf numFmtId="0" fontId="3" fillId="0" borderId="2" xfId="42" applyFont="1" applyFill="1" applyBorder="1" applyAlignment="1">
      <alignment horizontal="left" vertical="center" wrapText="1"/>
      <protection/>
    </xf>
    <xf numFmtId="0" fontId="1" fillId="2" borderId="2" xfId="45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3" borderId="2" xfId="26" applyFont="1" applyFill="1" applyBorder="1" applyAlignment="1">
      <alignment horizontal="left" vertical="top" wrapText="1"/>
      <protection/>
    </xf>
    <xf numFmtId="0" fontId="3" fillId="2" borderId="3" xfId="45" applyFont="1" applyFill="1" applyBorder="1" applyAlignment="1">
      <alignment horizontal="justify" vertical="center" wrapText="1"/>
      <protection/>
    </xf>
    <xf numFmtId="0" fontId="13" fillId="8" borderId="2" xfId="45" applyNumberFormat="1" applyFont="1" applyFill="1" applyBorder="1" applyAlignment="1">
      <alignment horizontal="left" vertical="center" wrapText="1"/>
      <protection/>
    </xf>
    <xf numFmtId="0" fontId="13" fillId="4" borderId="2" xfId="45" applyNumberFormat="1" applyFont="1" applyFill="1" applyBorder="1" applyAlignment="1">
      <alignment horizontal="center" vertical="center" wrapText="1"/>
      <protection/>
    </xf>
    <xf numFmtId="0" fontId="3" fillId="8" borderId="2" xfId="42" applyFont="1" applyFill="1" applyBorder="1" applyAlignment="1">
      <alignment wrapText="1"/>
      <protection/>
    </xf>
    <xf numFmtId="0" fontId="3" fillId="3" borderId="1" xfId="45" applyFont="1" applyFill="1" applyBorder="1" applyAlignment="1">
      <alignment horizontal="center" vertical="center" wrapText="1"/>
      <protection/>
    </xf>
    <xf numFmtId="0" fontId="3" fillId="0" borderId="2" xfId="42" applyFont="1" applyBorder="1" applyAlignment="1">
      <alignment wrapText="1"/>
      <protection/>
    </xf>
    <xf numFmtId="0" fontId="3" fillId="3" borderId="3" xfId="26" applyFont="1" applyFill="1" applyBorder="1" applyAlignment="1">
      <alignment horizontal="justify" vertical="center" wrapText="1"/>
      <protection/>
    </xf>
    <xf numFmtId="0" fontId="3" fillId="3" borderId="1" xfId="26" applyFont="1" applyFill="1" applyBorder="1" applyAlignment="1">
      <alignment horizontal="center" vertical="center" wrapText="1"/>
      <protection/>
    </xf>
    <xf numFmtId="0" fontId="3" fillId="2" borderId="2" xfId="42" applyFont="1" applyFill="1" applyBorder="1" applyAlignment="1">
      <alignment horizontal="left" vertical="center" wrapText="1"/>
      <protection/>
    </xf>
    <xf numFmtId="0" fontId="5" fillId="8" borderId="2" xfId="42" applyFont="1" applyFill="1" applyBorder="1" applyAlignment="1">
      <alignment horizontal="left" vertical="center" wrapText="1"/>
      <protection/>
    </xf>
    <xf numFmtId="0" fontId="5" fillId="3" borderId="3" xfId="26" applyFont="1" applyFill="1" applyBorder="1" applyAlignment="1">
      <alignment vertical="center" wrapText="1"/>
      <protection/>
    </xf>
    <xf numFmtId="0" fontId="5" fillId="3" borderId="1" xfId="26" applyFont="1" applyFill="1" applyBorder="1" applyAlignment="1">
      <alignment horizontal="center" vertical="center" wrapText="1"/>
      <protection/>
    </xf>
    <xf numFmtId="0" fontId="5" fillId="0" borderId="3" xfId="26" applyFont="1" applyFill="1" applyBorder="1" applyAlignment="1">
      <alignment vertical="center" wrapText="1"/>
      <protection/>
    </xf>
    <xf numFmtId="0" fontId="5" fillId="0" borderId="1" xfId="26" applyFont="1" applyFill="1" applyBorder="1" applyAlignment="1">
      <alignment horizontal="center" vertical="center" wrapText="1"/>
      <protection/>
    </xf>
    <xf numFmtId="0" fontId="3" fillId="0" borderId="1" xfId="42" applyFont="1" applyFill="1" applyBorder="1" applyAlignment="1">
      <alignment horizontal="center"/>
      <protection/>
    </xf>
    <xf numFmtId="0" fontId="3" fillId="0" borderId="3" xfId="43" applyFont="1" applyFill="1" applyBorder="1" applyAlignment="1">
      <alignment horizontal="center" vertical="center" wrapText="1"/>
      <protection/>
    </xf>
    <xf numFmtId="0" fontId="3" fillId="0" borderId="7" xfId="43" applyFont="1" applyFill="1" applyBorder="1" applyAlignment="1">
      <alignment horizontal="center" vertical="center" wrapText="1"/>
      <protection/>
    </xf>
    <xf numFmtId="0" fontId="26" fillId="0" borderId="2" xfId="43" applyFont="1" applyFill="1" applyBorder="1" applyAlignment="1">
      <alignment horizontal="center" vertical="center" wrapText="1"/>
      <protection/>
    </xf>
    <xf numFmtId="0" fontId="3" fillId="2" borderId="1" xfId="50" applyFont="1" applyFill="1" applyBorder="1" applyAlignment="1">
      <alignment horizontal="center" vertical="top" wrapText="1"/>
      <protection/>
    </xf>
    <xf numFmtId="49" fontId="3" fillId="2" borderId="2" xfId="50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3" fillId="0" borderId="1" xfId="30" applyFont="1" applyFill="1" applyBorder="1" applyAlignment="1">
      <alignment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5" fillId="4" borderId="1" xfId="45" applyNumberFormat="1" applyFont="1" applyFill="1" applyBorder="1" applyAlignment="1">
      <alignment horizontal="center" vertical="center" wrapText="1"/>
      <protection/>
    </xf>
    <xf numFmtId="0" fontId="5" fillId="8" borderId="1" xfId="45" applyNumberFormat="1" applyFont="1" applyFill="1" applyBorder="1" applyAlignment="1">
      <alignment horizontal="left" vertical="center" wrapText="1"/>
      <protection/>
    </xf>
    <xf numFmtId="0" fontId="3" fillId="2" borderId="1" xfId="44" applyFont="1" applyFill="1" applyBorder="1" applyAlignment="1">
      <alignment vertical="center" wrapText="1"/>
      <protection/>
    </xf>
    <xf numFmtId="0" fontId="3" fillId="5" borderId="1" xfId="45" applyNumberFormat="1" applyFont="1" applyFill="1" applyBorder="1" applyAlignment="1">
      <alignment horizontal="left" vertical="center" wrapText="1"/>
      <protection/>
    </xf>
    <xf numFmtId="0" fontId="3" fillId="2" borderId="3" xfId="45" applyNumberFormat="1" applyFont="1" applyFill="1" applyBorder="1" applyAlignment="1">
      <alignment horizontal="center" vertical="center" wrapText="1"/>
      <protection/>
    </xf>
    <xf numFmtId="0" fontId="3" fillId="2" borderId="3" xfId="45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vertical="center"/>
    </xf>
    <xf numFmtId="0" fontId="3" fillId="0" borderId="3" xfId="45" applyFont="1" applyFill="1" applyBorder="1" applyAlignment="1">
      <alignment horizontal="left" vertical="center" wrapText="1"/>
      <protection/>
    </xf>
    <xf numFmtId="0" fontId="3" fillId="0" borderId="1" xfId="45" applyFont="1" applyFill="1" applyBorder="1" applyAlignment="1">
      <alignment horizontal="left" vertical="center" wrapText="1"/>
      <protection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" fillId="0" borderId="3" xfId="45" applyFont="1" applyFill="1" applyBorder="1" applyAlignment="1">
      <alignment horizontal="center" vertical="center" wrapText="1"/>
      <protection/>
    </xf>
    <xf numFmtId="0" fontId="3" fillId="0" borderId="3" xfId="45" applyNumberFormat="1" applyFont="1" applyFill="1" applyBorder="1" applyAlignment="1">
      <alignment horizontal="center" vertical="center" wrapText="1"/>
      <protection/>
    </xf>
    <xf numFmtId="0" fontId="3" fillId="0" borderId="2" xfId="45" applyNumberFormat="1" applyFont="1" applyFill="1" applyBorder="1" applyAlignment="1">
      <alignment horizontal="left" vertical="center" wrapText="1"/>
      <protection/>
    </xf>
    <xf numFmtId="49" fontId="1" fillId="16" borderId="8" xfId="0" applyNumberFormat="1" applyFont="1" applyFill="1" applyBorder="1" applyAlignment="1">
      <alignment vertical="center" wrapText="1"/>
    </xf>
    <xf numFmtId="49" fontId="1" fillId="16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44" applyFont="1" applyFill="1" applyBorder="1" applyAlignment="1">
      <alignment horizontal="center" vertical="center" wrapText="1"/>
      <protection/>
    </xf>
    <xf numFmtId="0" fontId="3" fillId="0" borderId="1" xfId="38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4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0" fontId="8" fillId="0" borderId="2" xfId="45" applyNumberFormat="1" applyFont="1" applyFill="1" applyBorder="1" applyAlignment="1">
      <alignment horizontal="left" vertical="center" wrapText="1"/>
      <protection/>
    </xf>
    <xf numFmtId="0" fontId="3" fillId="0" borderId="2" xfId="45" applyFont="1" applyFill="1" applyBorder="1" applyAlignment="1">
      <alignment horizontal="left" vertical="center" wrapText="1"/>
      <protection/>
    </xf>
    <xf numFmtId="0" fontId="1" fillId="0" borderId="2" xfId="45" applyNumberFormat="1" applyFont="1" applyFill="1" applyBorder="1" applyAlignment="1">
      <alignment horizontal="left" vertical="center" wrapText="1"/>
      <protection/>
    </xf>
    <xf numFmtId="0" fontId="11" fillId="0" borderId="2" xfId="45" applyNumberFormat="1" applyFont="1" applyFill="1" applyBorder="1" applyAlignment="1">
      <alignment horizontal="left" vertical="center" wrapText="1"/>
      <protection/>
    </xf>
    <xf numFmtId="0" fontId="27" fillId="0" borderId="1" xfId="31" applyFont="1" applyFill="1" applyBorder="1" applyAlignment="1">
      <alignment horizontal="left" vertical="center" wrapText="1"/>
      <protection/>
    </xf>
  </cellXfs>
  <cellStyles count="1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2" xfId="21"/>
    <cellStyle name="Hyperlink" xfId="22"/>
    <cellStyle name="Normal 10" xfId="23"/>
    <cellStyle name="Normal 2" xfId="24"/>
    <cellStyle name="Normal 2 2" xfId="25"/>
    <cellStyle name="Normal 2 2 2" xfId="26"/>
    <cellStyle name="Normal 2 3" xfId="27"/>
    <cellStyle name="Normal 2 3 2" xfId="28"/>
    <cellStyle name="Normal 2 4" xfId="29"/>
    <cellStyle name="Normal 2_Data center" xfId="30"/>
    <cellStyle name="Normal 2_Data center_Technicheski_Specifikacii_VTMIS_4_preliminary_KI1_SSІ_smr" xfId="31"/>
    <cellStyle name="Normal 2_Spec VTMIS 3 (1-4) 290512vd.redove" xfId="32"/>
    <cellStyle name="Normal 2_Spec VTMIS 3 (1-4)290512vd.redove" xfId="33"/>
    <cellStyle name="Normal 2_Spec VTMIS 3 (1-4)290512vd.redove-1" xfId="34"/>
    <cellStyle name="Normal 2_Spec VTMIS 3 (1-4)290512vd.redove-1_Technicheski_Specifikacii_VTMIS_4_preliminary_KI1_SSІ_smr" xfId="35"/>
    <cellStyle name="Normal 3" xfId="36"/>
    <cellStyle name="Normal 4" xfId="37"/>
    <cellStyle name="Normal 5" xfId="38"/>
    <cellStyle name="Normal 6" xfId="39"/>
    <cellStyle name="Normal 7" xfId="40"/>
    <cellStyle name="Normal 8" xfId="41"/>
    <cellStyle name="Normal 9" xfId="42"/>
    <cellStyle name="Normal 2_Spec VTMIS 3 (1-4)290512vd.redove-1 2" xfId="43"/>
    <cellStyle name="Normal 2_Data center 2" xfId="44"/>
    <cellStyle name="Normal 2_Spec VTMIS 3 (1-4) 290512vd.redove 2" xfId="45"/>
    <cellStyle name="Normal 2_Spec VTMIS 3_21612.vts.NSW.rrl.gmdss_1.monitor 2" xfId="46"/>
    <cellStyle name="Followed Hyperlink" xfId="47"/>
    <cellStyle name="Followed Hyperlink" xfId="48"/>
    <cellStyle name="Followed Hyperlink" xfId="49"/>
    <cellStyle name="Normal 2_Spec VTMIS 3 (1-4)290512vd.redove 2" xfId="50"/>
    <cellStyle name="Followed Hyperlink" xfId="51"/>
    <cellStyle name="Followed Hyperlink" xfId="52"/>
    <cellStyle name="Followed Hyperlink" xfId="53"/>
    <cellStyle name="Followed Hyperlink" xfId="54"/>
    <cellStyle name="Followed Hyperlink" xfId="55"/>
    <cellStyle name="Followed Hyperlink" xfId="56"/>
    <cellStyle name="Followed Hyperlink" xfId="57"/>
    <cellStyle name="Followed Hyperlink" xfId="58"/>
    <cellStyle name="Followed Hyperlink" xfId="59"/>
    <cellStyle name="Followed Hyperlink" xfId="60"/>
    <cellStyle name="Followed 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Followed Hyperlink" xfId="105"/>
    <cellStyle name="Followed Hyperlink" xfId="106"/>
    <cellStyle name="Followed Hyperlink" xfId="107"/>
    <cellStyle name="Followed Hyperlink" xfId="108"/>
    <cellStyle name="Followed Hyperlink" xfId="109"/>
    <cellStyle name="Followed Hyperlink" xfId="110"/>
    <cellStyle name="Followed Hyperlink" xfId="111"/>
    <cellStyle name="Followed Hyperlink" xfId="112"/>
    <cellStyle name="Followed Hyperlink" xfId="113"/>
    <cellStyle name="Followed Hyperlink" xfId="114"/>
    <cellStyle name="Followed Hyperlink" xfId="115"/>
    <cellStyle name="Followed Hyperlink" xfId="116"/>
    <cellStyle name="Followed Hyperlink" xfId="117"/>
    <cellStyle name="Followed Hyperlink" xfId="118"/>
    <cellStyle name="Followed Hyperlink" xfId="119"/>
    <cellStyle name="Followed Hyperlink" xfId="120"/>
    <cellStyle name="Followed Hyperlink" xfId="121"/>
    <cellStyle name="Followed Hyperlink" xfId="122"/>
    <cellStyle name="Followed Hyperlink" xfId="123"/>
    <cellStyle name="Followed Hyperlink" xfId="124"/>
    <cellStyle name="Followed Hyperlink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178"/>
  <sheetViews>
    <sheetView showGridLines="0" workbookViewId="0" topLeftCell="A1">
      <pane ySplit="2" topLeftCell="A3" activePane="bottomLeft" state="frozen"/>
      <selection pane="bottomLeft" activeCell="B2" sqref="B2"/>
    </sheetView>
  </sheetViews>
  <sheetFormatPr defaultColWidth="8.8515625" defaultRowHeight="15"/>
  <cols>
    <col min="1" max="1" width="7.7109375" style="0" customWidth="1"/>
    <col min="2" max="2" width="103.00390625" style="24" customWidth="1"/>
    <col min="3" max="3" width="16.140625" style="33" customWidth="1"/>
    <col min="4" max="4" width="8.421875" style="0" customWidth="1"/>
  </cols>
  <sheetData>
    <row r="1" spans="1:4" ht="38.25">
      <c r="A1" s="46" t="s">
        <v>34</v>
      </c>
      <c r="B1" s="86" t="s">
        <v>35</v>
      </c>
      <c r="C1" s="47" t="s">
        <v>36</v>
      </c>
      <c r="D1" s="14" t="s">
        <v>37</v>
      </c>
    </row>
    <row r="2" spans="1:4" s="54" customFormat="1" ht="15.75">
      <c r="A2" s="39"/>
      <c r="B2" s="4" t="s">
        <v>670</v>
      </c>
      <c r="C2" s="61"/>
      <c r="D2" s="35"/>
    </row>
    <row r="3" spans="1:4" s="22" customFormat="1" ht="12.75">
      <c r="A3" s="371" t="str">
        <f aca="true" t="shared" si="0" ref="A3:A46">CONCATENATE("ТG","-",(ROW()))</f>
        <v>ТG-3</v>
      </c>
      <c r="B3" s="372" t="s">
        <v>935</v>
      </c>
      <c r="C3" s="224"/>
      <c r="D3" s="320"/>
    </row>
    <row r="4" spans="1:4" s="22" customFormat="1" ht="12.75">
      <c r="A4" s="371" t="str">
        <f t="shared" si="0"/>
        <v>ТG-4</v>
      </c>
      <c r="B4" s="373" t="s">
        <v>107</v>
      </c>
      <c r="C4" s="224"/>
      <c r="D4" s="320"/>
    </row>
    <row r="5" spans="1:4" s="43" customFormat="1" ht="12.75">
      <c r="A5" s="371" t="str">
        <f t="shared" si="0"/>
        <v>ТG-5</v>
      </c>
      <c r="B5" s="374" t="s">
        <v>930</v>
      </c>
      <c r="C5" s="296" t="s">
        <v>187</v>
      </c>
      <c r="D5" s="314"/>
    </row>
    <row r="6" spans="1:4" s="43" customFormat="1" ht="12.75">
      <c r="A6" s="371" t="str">
        <f t="shared" si="0"/>
        <v>ТG-6</v>
      </c>
      <c r="B6" s="374" t="s">
        <v>936</v>
      </c>
      <c r="C6" s="296" t="s">
        <v>187</v>
      </c>
      <c r="D6" s="314"/>
    </row>
    <row r="7" spans="1:4" s="22" customFormat="1" ht="12.75">
      <c r="A7" s="371" t="str">
        <f t="shared" si="0"/>
        <v>ТG-7</v>
      </c>
      <c r="B7" s="375" t="s">
        <v>193</v>
      </c>
      <c r="C7" s="376"/>
      <c r="D7" s="377"/>
    </row>
    <row r="8" spans="1:4" s="22" customFormat="1" ht="12.75">
      <c r="A8" s="371" t="str">
        <f t="shared" si="0"/>
        <v>ТG-8</v>
      </c>
      <c r="B8" s="301" t="s">
        <v>937</v>
      </c>
      <c r="C8" s="376"/>
      <c r="D8" s="377"/>
    </row>
    <row r="9" spans="1:4" s="22" customFormat="1" ht="12.75">
      <c r="A9" s="371" t="str">
        <f t="shared" si="0"/>
        <v>ТG-9</v>
      </c>
      <c r="B9" s="301" t="s">
        <v>938</v>
      </c>
      <c r="C9" s="224"/>
      <c r="D9" s="320"/>
    </row>
    <row r="10" spans="1:4" s="22" customFormat="1" ht="12.75">
      <c r="A10" s="371" t="str">
        <f t="shared" si="0"/>
        <v>ТG-10</v>
      </c>
      <c r="B10" s="301" t="s">
        <v>939</v>
      </c>
      <c r="C10" s="224"/>
      <c r="D10" s="320"/>
    </row>
    <row r="11" spans="1:4" s="22" customFormat="1" ht="12.75">
      <c r="A11" s="371" t="str">
        <f t="shared" si="0"/>
        <v>ТG-11</v>
      </c>
      <c r="B11" s="305" t="s">
        <v>940</v>
      </c>
      <c r="C11" s="224"/>
      <c r="D11" s="320"/>
    </row>
    <row r="12" spans="1:4" s="22" customFormat="1" ht="12.75">
      <c r="A12" s="371" t="str">
        <f t="shared" si="0"/>
        <v>ТG-12</v>
      </c>
      <c r="B12" s="305" t="s">
        <v>941</v>
      </c>
      <c r="C12" s="224"/>
      <c r="D12" s="320"/>
    </row>
    <row r="13" spans="1:4" s="22" customFormat="1" ht="12.75">
      <c r="A13" s="371" t="str">
        <f t="shared" si="0"/>
        <v>ТG-13</v>
      </c>
      <c r="B13" s="301" t="s">
        <v>942</v>
      </c>
      <c r="C13" s="224"/>
      <c r="D13" s="320"/>
    </row>
    <row r="14" spans="1:4" s="22" customFormat="1" ht="12.75">
      <c r="A14" s="371" t="str">
        <f t="shared" si="0"/>
        <v>ТG-14</v>
      </c>
      <c r="B14" s="301" t="s">
        <v>943</v>
      </c>
      <c r="C14" s="224"/>
      <c r="D14" s="320"/>
    </row>
    <row r="15" spans="1:4" s="22" customFormat="1" ht="12.75">
      <c r="A15" s="371" t="str">
        <f t="shared" si="0"/>
        <v>ТG-15</v>
      </c>
      <c r="B15" s="301" t="s">
        <v>944</v>
      </c>
      <c r="C15" s="224"/>
      <c r="D15" s="320"/>
    </row>
    <row r="16" spans="1:4" s="22" customFormat="1" ht="12.75">
      <c r="A16" s="371" t="str">
        <f t="shared" si="0"/>
        <v>ТG-16</v>
      </c>
      <c r="B16" s="301" t="s">
        <v>945</v>
      </c>
      <c r="C16" s="224"/>
      <c r="D16" s="320"/>
    </row>
    <row r="17" spans="1:4" s="22" customFormat="1" ht="25.5">
      <c r="A17" s="371" t="str">
        <f t="shared" si="0"/>
        <v>ТG-17</v>
      </c>
      <c r="B17" s="301" t="s">
        <v>946</v>
      </c>
      <c r="C17" s="224"/>
      <c r="D17" s="320"/>
    </row>
    <row r="18" spans="1:4" s="22" customFormat="1" ht="12.75">
      <c r="A18" s="371" t="str">
        <f t="shared" si="0"/>
        <v>ТG-18</v>
      </c>
      <c r="B18" s="378" t="s">
        <v>947</v>
      </c>
      <c r="C18" s="224"/>
      <c r="D18" s="320"/>
    </row>
    <row r="19" spans="1:4" s="40" customFormat="1" ht="12.75">
      <c r="A19" s="371" t="str">
        <f t="shared" si="0"/>
        <v>ТG-19</v>
      </c>
      <c r="B19" s="228" t="s">
        <v>948</v>
      </c>
      <c r="C19" s="379"/>
      <c r="D19" s="380"/>
    </row>
    <row r="20" spans="1:4" s="22" customFormat="1" ht="12.75">
      <c r="A20" s="371" t="str">
        <f t="shared" si="0"/>
        <v>ТG-20</v>
      </c>
      <c r="B20" s="228" t="s">
        <v>949</v>
      </c>
      <c r="C20" s="224"/>
      <c r="D20" s="320"/>
    </row>
    <row r="21" spans="1:4" s="22" customFormat="1" ht="12.75">
      <c r="A21" s="371" t="str">
        <f t="shared" si="0"/>
        <v>ТG-21</v>
      </c>
      <c r="B21" s="301" t="s">
        <v>950</v>
      </c>
      <c r="C21" s="224"/>
      <c r="D21" s="320"/>
    </row>
    <row r="22" spans="1:4" s="22" customFormat="1" ht="25.5">
      <c r="A22" s="371" t="str">
        <f t="shared" si="0"/>
        <v>ТG-22</v>
      </c>
      <c r="B22" s="301" t="s">
        <v>951</v>
      </c>
      <c r="C22" s="224"/>
      <c r="D22" s="320"/>
    </row>
    <row r="23" spans="1:4" s="22" customFormat="1" ht="25.5">
      <c r="A23" s="371" t="str">
        <f t="shared" si="0"/>
        <v>ТG-23</v>
      </c>
      <c r="B23" s="276" t="s">
        <v>952</v>
      </c>
      <c r="C23" s="224"/>
      <c r="D23" s="320"/>
    </row>
    <row r="24" spans="1:4" s="22" customFormat="1" ht="38.25">
      <c r="A24" s="371" t="str">
        <f t="shared" si="0"/>
        <v>ТG-24</v>
      </c>
      <c r="B24" s="276" t="s">
        <v>953</v>
      </c>
      <c r="C24" s="224"/>
      <c r="D24" s="320"/>
    </row>
    <row r="25" spans="1:4" s="22" customFormat="1" ht="25.5">
      <c r="A25" s="371" t="str">
        <f t="shared" si="0"/>
        <v>ТG-25</v>
      </c>
      <c r="B25" s="276" t="s">
        <v>954</v>
      </c>
      <c r="C25" s="224"/>
      <c r="D25" s="320"/>
    </row>
    <row r="26" spans="1:4" s="22" customFormat="1" ht="25.5">
      <c r="A26" s="371" t="str">
        <f t="shared" si="0"/>
        <v>ТG-26</v>
      </c>
      <c r="B26" s="276" t="s">
        <v>955</v>
      </c>
      <c r="C26" s="224"/>
      <c r="D26" s="320"/>
    </row>
    <row r="27" spans="1:4" s="22" customFormat="1" ht="12.75">
      <c r="A27" s="371" t="str">
        <f t="shared" si="0"/>
        <v>ТG-27</v>
      </c>
      <c r="B27" s="276" t="s">
        <v>956</v>
      </c>
      <c r="C27" s="224"/>
      <c r="D27" s="320"/>
    </row>
    <row r="28" spans="1:4" s="22" customFormat="1" ht="25.5">
      <c r="A28" s="371" t="str">
        <f t="shared" si="0"/>
        <v>ТG-28</v>
      </c>
      <c r="B28" s="276" t="s">
        <v>957</v>
      </c>
      <c r="C28" s="224"/>
      <c r="D28" s="320"/>
    </row>
    <row r="29" spans="1:4" s="22" customFormat="1" ht="12.75">
      <c r="A29" s="371" t="str">
        <f t="shared" si="0"/>
        <v>ТG-29</v>
      </c>
      <c r="B29" s="373" t="s">
        <v>958</v>
      </c>
      <c r="C29" s="224"/>
      <c r="D29" s="320"/>
    </row>
    <row r="30" spans="1:4" s="43" customFormat="1" ht="12.75">
      <c r="A30" s="371" t="str">
        <f t="shared" si="0"/>
        <v>ТG-30</v>
      </c>
      <c r="B30" s="374" t="s">
        <v>930</v>
      </c>
      <c r="C30" s="296" t="s">
        <v>187</v>
      </c>
      <c r="D30" s="314"/>
    </row>
    <row r="31" spans="1:4" s="43" customFormat="1" ht="12.75">
      <c r="A31" s="371" t="str">
        <f t="shared" si="0"/>
        <v>ТG-31</v>
      </c>
      <c r="B31" s="374" t="s">
        <v>936</v>
      </c>
      <c r="C31" s="296" t="s">
        <v>187</v>
      </c>
      <c r="D31" s="314"/>
    </row>
    <row r="32" spans="1:4" s="22" customFormat="1" ht="12.75">
      <c r="A32" s="371" t="str">
        <f t="shared" si="0"/>
        <v>ТG-32</v>
      </c>
      <c r="B32" s="375" t="s">
        <v>193</v>
      </c>
      <c r="C32" s="376"/>
      <c r="D32" s="377"/>
    </row>
    <row r="33" spans="1:4" s="22" customFormat="1" ht="12.75">
      <c r="A33" s="371" t="str">
        <f t="shared" si="0"/>
        <v>ТG-33</v>
      </c>
      <c r="B33" s="276" t="s">
        <v>959</v>
      </c>
      <c r="C33" s="224"/>
      <c r="D33" s="320"/>
    </row>
    <row r="34" spans="1:4" s="22" customFormat="1" ht="12.75">
      <c r="A34" s="371" t="str">
        <f t="shared" si="0"/>
        <v>ТG-34</v>
      </c>
      <c r="B34" s="276" t="s">
        <v>960</v>
      </c>
      <c r="C34" s="224"/>
      <c r="D34" s="320"/>
    </row>
    <row r="35" spans="1:4" s="22" customFormat="1" ht="12.75">
      <c r="A35" s="371" t="str">
        <f t="shared" si="0"/>
        <v>ТG-35</v>
      </c>
      <c r="B35" s="276" t="s">
        <v>961</v>
      </c>
      <c r="C35" s="224"/>
      <c r="D35" s="320"/>
    </row>
    <row r="36" spans="1:4" s="22" customFormat="1" ht="25.5">
      <c r="A36" s="371" t="str">
        <f t="shared" si="0"/>
        <v>ТG-36</v>
      </c>
      <c r="B36" s="276" t="s">
        <v>962</v>
      </c>
      <c r="C36" s="224"/>
      <c r="D36" s="320"/>
    </row>
    <row r="37" spans="1:4" s="22" customFormat="1" ht="12.75">
      <c r="A37" s="371" t="str">
        <f t="shared" si="0"/>
        <v>ТG-37</v>
      </c>
      <c r="B37" s="276" t="s">
        <v>963</v>
      </c>
      <c r="C37" s="224" t="s">
        <v>187</v>
      </c>
      <c r="D37" s="320"/>
    </row>
    <row r="38" spans="1:4" s="22" customFormat="1" ht="12.75">
      <c r="A38" s="371" t="str">
        <f t="shared" si="0"/>
        <v>ТG-38</v>
      </c>
      <c r="B38" s="276" t="s">
        <v>964</v>
      </c>
      <c r="C38" s="224" t="s">
        <v>187</v>
      </c>
      <c r="D38" s="320"/>
    </row>
    <row r="39" spans="1:4" s="22" customFormat="1" ht="12.75">
      <c r="A39" s="371" t="str">
        <f t="shared" si="0"/>
        <v>ТG-39</v>
      </c>
      <c r="B39" s="276" t="s">
        <v>965</v>
      </c>
      <c r="C39" s="224"/>
      <c r="D39" s="320"/>
    </row>
    <row r="40" spans="1:4" s="22" customFormat="1" ht="12.75">
      <c r="A40" s="371" t="str">
        <f t="shared" si="0"/>
        <v>ТG-40</v>
      </c>
      <c r="B40" s="276" t="s">
        <v>970</v>
      </c>
      <c r="C40" s="224"/>
      <c r="D40" s="320"/>
    </row>
    <row r="41" spans="1:4" s="22" customFormat="1" ht="12.75">
      <c r="A41" s="371" t="str">
        <f t="shared" si="0"/>
        <v>ТG-41</v>
      </c>
      <c r="B41" s="276"/>
      <c r="C41" s="224"/>
      <c r="D41" s="320"/>
    </row>
    <row r="42" spans="1:4" s="22" customFormat="1" ht="12.75">
      <c r="A42" s="371" t="str">
        <f t="shared" si="0"/>
        <v>ТG-42</v>
      </c>
      <c r="B42" s="373" t="s">
        <v>966</v>
      </c>
      <c r="C42" s="224"/>
      <c r="D42" s="320"/>
    </row>
    <row r="43" spans="1:4" s="22" customFormat="1" ht="12.75">
      <c r="A43" s="371" t="str">
        <f t="shared" si="0"/>
        <v>ТG-43</v>
      </c>
      <c r="B43" s="276" t="s">
        <v>967</v>
      </c>
      <c r="C43" s="224"/>
      <c r="D43" s="320"/>
    </row>
    <row r="44" spans="1:4" s="22" customFormat="1" ht="12.75">
      <c r="A44" s="371" t="str">
        <f t="shared" si="0"/>
        <v>ТG-44</v>
      </c>
      <c r="B44" s="276" t="s">
        <v>971</v>
      </c>
      <c r="C44" s="224"/>
      <c r="D44" s="320"/>
    </row>
    <row r="45" spans="1:4" s="22" customFormat="1" ht="12.75">
      <c r="A45" s="371" t="str">
        <f t="shared" si="0"/>
        <v>ТG-45</v>
      </c>
      <c r="B45" s="276" t="s">
        <v>968</v>
      </c>
      <c r="C45" s="224"/>
      <c r="D45" s="320"/>
    </row>
    <row r="46" spans="1:4" s="22" customFormat="1" ht="12.75">
      <c r="A46" s="371" t="str">
        <f t="shared" si="0"/>
        <v>ТG-46</v>
      </c>
      <c r="B46" s="276" t="s">
        <v>969</v>
      </c>
      <c r="C46" s="224"/>
      <c r="D46" s="320"/>
    </row>
    <row r="47" spans="1:4" s="54" customFormat="1" ht="12.75">
      <c r="A47" s="39" t="str">
        <f aca="true" t="shared" si="1" ref="A47:A90">CONCATENATE("ТG","-",(ROW()))</f>
        <v>ТG-47</v>
      </c>
      <c r="B47" s="31" t="s">
        <v>19</v>
      </c>
      <c r="C47" s="55"/>
      <c r="D47" s="34"/>
    </row>
    <row r="48" spans="1:4" s="54" customFormat="1" ht="12.75">
      <c r="A48" s="39" t="str">
        <f t="shared" si="1"/>
        <v>ТG-48</v>
      </c>
      <c r="B48" s="104" t="s">
        <v>20</v>
      </c>
      <c r="C48" s="55"/>
      <c r="D48" s="34"/>
    </row>
    <row r="49" spans="1:4" s="43" customFormat="1" ht="12.75">
      <c r="A49" s="39" t="str">
        <f t="shared" si="1"/>
        <v>ТG-49</v>
      </c>
      <c r="B49" s="370" t="s">
        <v>930</v>
      </c>
      <c r="C49" s="32" t="s">
        <v>187</v>
      </c>
      <c r="D49" s="5"/>
    </row>
    <row r="50" spans="1:4" s="42" customFormat="1" ht="12.75">
      <c r="A50" s="39" t="str">
        <f t="shared" si="1"/>
        <v>ТG-50</v>
      </c>
      <c r="B50" s="370" t="s">
        <v>47</v>
      </c>
      <c r="C50" s="61" t="s">
        <v>187</v>
      </c>
      <c r="D50" s="35"/>
    </row>
    <row r="51" spans="1:4" s="43" customFormat="1" ht="12.75">
      <c r="A51" s="39" t="str">
        <f t="shared" si="1"/>
        <v>ТG-51</v>
      </c>
      <c r="B51" s="370" t="s">
        <v>931</v>
      </c>
      <c r="C51" s="32" t="s">
        <v>187</v>
      </c>
      <c r="D51" s="5"/>
    </row>
    <row r="52" spans="1:4" s="43" customFormat="1" ht="12.75">
      <c r="A52" s="39" t="str">
        <f t="shared" si="1"/>
        <v>ТG-52</v>
      </c>
      <c r="B52" s="370" t="s">
        <v>65</v>
      </c>
      <c r="C52" s="32" t="s">
        <v>187</v>
      </c>
      <c r="D52" s="5"/>
    </row>
    <row r="53" spans="1:4" s="42" customFormat="1" ht="12.75">
      <c r="A53" s="39" t="str">
        <f t="shared" si="1"/>
        <v>ТG-53</v>
      </c>
      <c r="B53" s="370" t="s">
        <v>932</v>
      </c>
      <c r="C53" s="61" t="s">
        <v>187</v>
      </c>
      <c r="D53" s="35"/>
    </row>
    <row r="54" spans="1:4" s="43" customFormat="1" ht="12.75">
      <c r="A54" s="39" t="str">
        <f t="shared" si="1"/>
        <v>ТG-54</v>
      </c>
      <c r="B54" s="370" t="s">
        <v>428</v>
      </c>
      <c r="C54" s="32" t="s">
        <v>187</v>
      </c>
      <c r="D54" s="5"/>
    </row>
    <row r="55" spans="1:4" s="54" customFormat="1" ht="12.75">
      <c r="A55" s="39" t="str">
        <f t="shared" si="1"/>
        <v>ТG-55</v>
      </c>
      <c r="B55" s="64" t="s">
        <v>193</v>
      </c>
      <c r="C55" s="65"/>
      <c r="D55" s="66"/>
    </row>
    <row r="56" spans="1:4" s="22" customFormat="1" ht="12.75">
      <c r="A56" s="39" t="str">
        <f t="shared" si="1"/>
        <v>ТG-56</v>
      </c>
      <c r="B56" s="12" t="s">
        <v>29</v>
      </c>
      <c r="C56" s="20"/>
      <c r="D56" s="3"/>
    </row>
    <row r="57" spans="1:4" s="54" customFormat="1" ht="12.75">
      <c r="A57" s="39" t="str">
        <f t="shared" si="1"/>
        <v>ТG-57</v>
      </c>
      <c r="B57" s="67" t="s">
        <v>30</v>
      </c>
      <c r="C57" s="55"/>
      <c r="D57" s="34"/>
    </row>
    <row r="58" spans="1:4" s="22" customFormat="1" ht="12.75">
      <c r="A58" s="39" t="str">
        <f t="shared" si="1"/>
        <v>ТG-58</v>
      </c>
      <c r="B58" s="12" t="s">
        <v>21</v>
      </c>
      <c r="C58" s="20"/>
      <c r="D58" s="3"/>
    </row>
    <row r="59" spans="1:4" s="54" customFormat="1" ht="12.75">
      <c r="A59" s="39" t="str">
        <f t="shared" si="1"/>
        <v>ТG-59</v>
      </c>
      <c r="B59" s="67" t="s">
        <v>22</v>
      </c>
      <c r="C59" s="55"/>
      <c r="D59" s="34"/>
    </row>
    <row r="60" spans="1:4" s="22" customFormat="1" ht="12.75">
      <c r="A60" s="39" t="str">
        <f t="shared" si="1"/>
        <v>ТG-60</v>
      </c>
      <c r="B60" s="12" t="s">
        <v>23</v>
      </c>
      <c r="C60" s="20"/>
      <c r="D60" s="3"/>
    </row>
    <row r="61" spans="1:4" s="54" customFormat="1" ht="12.75">
      <c r="A61" s="39" t="str">
        <f t="shared" si="1"/>
        <v>ТG-61</v>
      </c>
      <c r="B61" s="67" t="s">
        <v>24</v>
      </c>
      <c r="C61" s="55"/>
      <c r="D61" s="34"/>
    </row>
    <row r="62" spans="1:4" s="22" customFormat="1" ht="12.75">
      <c r="A62" s="39" t="str">
        <f t="shared" si="1"/>
        <v>ТG-62</v>
      </c>
      <c r="B62" s="12" t="s">
        <v>340</v>
      </c>
      <c r="C62" s="20"/>
      <c r="D62" s="3"/>
    </row>
    <row r="63" spans="1:4" s="54" customFormat="1" ht="25.5">
      <c r="A63" s="39" t="str">
        <f t="shared" si="1"/>
        <v>ТG-63</v>
      </c>
      <c r="B63" s="67" t="s">
        <v>25</v>
      </c>
      <c r="C63" s="55"/>
      <c r="D63" s="34"/>
    </row>
    <row r="64" spans="1:4" s="22" customFormat="1" ht="25.5">
      <c r="A64" s="39" t="str">
        <f t="shared" si="1"/>
        <v>ТG-64</v>
      </c>
      <c r="B64" s="13" t="s">
        <v>26</v>
      </c>
      <c r="C64" s="20"/>
      <c r="D64" s="3"/>
    </row>
    <row r="65" spans="1:4" s="54" customFormat="1" ht="25.5">
      <c r="A65" s="39" t="str">
        <f t="shared" si="1"/>
        <v>ТG-65</v>
      </c>
      <c r="B65" s="67" t="s">
        <v>31</v>
      </c>
      <c r="C65" s="55"/>
      <c r="D65" s="34"/>
    </row>
    <row r="66" spans="1:4" s="22" customFormat="1" ht="12.75">
      <c r="A66" s="39" t="str">
        <f t="shared" si="1"/>
        <v>ТG-66</v>
      </c>
      <c r="B66" s="12" t="s">
        <v>27</v>
      </c>
      <c r="C66" s="20"/>
      <c r="D66" s="3"/>
    </row>
    <row r="67" spans="1:4" s="42" customFormat="1" ht="12.75">
      <c r="A67" s="39" t="str">
        <f t="shared" si="1"/>
        <v>ТG-67</v>
      </c>
      <c r="B67" s="36" t="s">
        <v>32</v>
      </c>
      <c r="C67" s="55"/>
      <c r="D67" s="34"/>
    </row>
    <row r="68" spans="1:4" s="43" customFormat="1" ht="12.75">
      <c r="A68" s="39" t="str">
        <f t="shared" si="1"/>
        <v>ТG-68</v>
      </c>
      <c r="B68" s="1" t="s">
        <v>51</v>
      </c>
      <c r="C68" s="20"/>
      <c r="D68" s="3"/>
    </row>
    <row r="69" spans="1:4" s="54" customFormat="1" ht="12.75">
      <c r="A69" s="39" t="str">
        <f t="shared" si="1"/>
        <v>ТG-69</v>
      </c>
      <c r="B69" s="67" t="s">
        <v>28</v>
      </c>
      <c r="C69" s="55"/>
      <c r="D69" s="34"/>
    </row>
    <row r="70" spans="1:4" s="43" customFormat="1" ht="12.75">
      <c r="A70" s="39" t="str">
        <f t="shared" si="1"/>
        <v>ТG-70</v>
      </c>
      <c r="B70" s="1" t="s">
        <v>54</v>
      </c>
      <c r="C70" s="20"/>
      <c r="D70" s="3"/>
    </row>
    <row r="71" spans="1:4" s="42" customFormat="1" ht="12.75">
      <c r="A71" s="39" t="str">
        <f t="shared" si="1"/>
        <v>ТG-71</v>
      </c>
      <c r="B71" s="36" t="s">
        <v>55</v>
      </c>
      <c r="C71" s="55"/>
      <c r="D71" s="34"/>
    </row>
    <row r="72" spans="1:4" s="43" customFormat="1" ht="12.75">
      <c r="A72" s="39" t="str">
        <f t="shared" si="1"/>
        <v>ТG-72</v>
      </c>
      <c r="B72" s="1" t="s">
        <v>56</v>
      </c>
      <c r="C72" s="20"/>
      <c r="D72" s="3"/>
    </row>
    <row r="73" spans="1:4" s="42" customFormat="1" ht="12.75">
      <c r="A73" s="39" t="str">
        <f t="shared" si="1"/>
        <v>ТG-73</v>
      </c>
      <c r="B73" s="36" t="s">
        <v>53</v>
      </c>
      <c r="C73" s="55"/>
      <c r="D73" s="34"/>
    </row>
    <row r="74" spans="1:4" s="43" customFormat="1" ht="12.75">
      <c r="A74" s="39" t="str">
        <f t="shared" si="1"/>
        <v>ТG-74</v>
      </c>
      <c r="B74" s="1" t="s">
        <v>52</v>
      </c>
      <c r="C74" s="20"/>
      <c r="D74" s="3"/>
    </row>
    <row r="75" spans="1:4" s="42" customFormat="1" ht="12.75">
      <c r="A75" s="39" t="str">
        <f t="shared" si="1"/>
        <v>ТG-75</v>
      </c>
      <c r="B75" s="36" t="s">
        <v>33</v>
      </c>
      <c r="C75" s="55"/>
      <c r="D75" s="34"/>
    </row>
    <row r="76" spans="1:4" s="54" customFormat="1" ht="12.75">
      <c r="A76" s="39" t="str">
        <f t="shared" si="1"/>
        <v>ТG-76</v>
      </c>
      <c r="B76" s="11" t="s">
        <v>109</v>
      </c>
      <c r="C76" s="55"/>
      <c r="D76" s="34"/>
    </row>
    <row r="77" spans="1:4" s="22" customFormat="1" ht="12.75">
      <c r="A77" s="39" t="str">
        <f t="shared" si="1"/>
        <v>ТG-77</v>
      </c>
      <c r="B77" s="21" t="s">
        <v>62</v>
      </c>
      <c r="C77" s="20"/>
      <c r="D77" s="3"/>
    </row>
    <row r="78" spans="1:4" s="18" customFormat="1" ht="12.75">
      <c r="A78" s="39" t="str">
        <f t="shared" si="1"/>
        <v>ТG-78</v>
      </c>
      <c r="B78" s="103" t="s">
        <v>63</v>
      </c>
      <c r="C78" s="63"/>
      <c r="D78" s="38"/>
    </row>
    <row r="79" spans="1:4" s="40" customFormat="1" ht="12.75">
      <c r="A79" s="39" t="str">
        <f t="shared" si="1"/>
        <v>ТG-79</v>
      </c>
      <c r="B79" s="9" t="s">
        <v>934</v>
      </c>
      <c r="C79" s="20" t="s">
        <v>187</v>
      </c>
      <c r="D79" s="2"/>
    </row>
    <row r="80" spans="1:4" s="79" customFormat="1" ht="12.75">
      <c r="A80" s="39" t="str">
        <f t="shared" si="1"/>
        <v>ТG-80</v>
      </c>
      <c r="B80" s="9" t="s">
        <v>64</v>
      </c>
      <c r="C80" s="55" t="s">
        <v>187</v>
      </c>
      <c r="D80" s="37"/>
    </row>
    <row r="81" spans="1:4" s="40" customFormat="1" ht="12.75">
      <c r="A81" s="39" t="str">
        <f t="shared" si="1"/>
        <v>ТG-81</v>
      </c>
      <c r="B81" s="9" t="s">
        <v>933</v>
      </c>
      <c r="C81" s="20" t="s">
        <v>187</v>
      </c>
      <c r="D81" s="2"/>
    </row>
    <row r="82" spans="1:4" s="54" customFormat="1" ht="12.75">
      <c r="A82" s="39" t="str">
        <f t="shared" si="1"/>
        <v>ТG-82</v>
      </c>
      <c r="B82" s="64" t="s">
        <v>193</v>
      </c>
      <c r="C82" s="65"/>
      <c r="D82" s="66"/>
    </row>
    <row r="83" spans="1:4" s="22" customFormat="1" ht="12.75">
      <c r="A83" s="39" t="str">
        <f t="shared" si="1"/>
        <v>ТG-83</v>
      </c>
      <c r="B83" s="9" t="s">
        <v>66</v>
      </c>
      <c r="C83" s="32"/>
      <c r="D83" s="5"/>
    </row>
    <row r="84" spans="1:4" s="54" customFormat="1" ht="25.5">
      <c r="A84" s="39" t="str">
        <f t="shared" si="1"/>
        <v>ТG-84</v>
      </c>
      <c r="B84" s="36" t="s">
        <v>70</v>
      </c>
      <c r="C84" s="61"/>
      <c r="D84" s="35"/>
    </row>
    <row r="85" spans="1:4" s="22" customFormat="1" ht="25.5">
      <c r="A85" s="39" t="str">
        <f t="shared" si="1"/>
        <v>ТG-85</v>
      </c>
      <c r="B85" s="9" t="s">
        <v>67</v>
      </c>
      <c r="C85" s="32"/>
      <c r="D85" s="5"/>
    </row>
    <row r="86" spans="1:4" s="54" customFormat="1" ht="12.75">
      <c r="A86" s="39" t="str">
        <f t="shared" si="1"/>
        <v>ТG-86</v>
      </c>
      <c r="B86" s="29" t="s">
        <v>68</v>
      </c>
      <c r="C86" s="61"/>
      <c r="D86" s="35"/>
    </row>
    <row r="87" spans="1:4" s="22" customFormat="1" ht="12.75">
      <c r="A87" s="39" t="str">
        <f t="shared" si="1"/>
        <v>ТG-87</v>
      </c>
      <c r="B87" s="9" t="s">
        <v>71</v>
      </c>
      <c r="C87" s="32"/>
      <c r="D87" s="5"/>
    </row>
    <row r="88" spans="1:4" s="54" customFormat="1" ht="25.5">
      <c r="A88" s="39" t="str">
        <f t="shared" si="1"/>
        <v>ТG-88</v>
      </c>
      <c r="B88" s="29" t="s">
        <v>69</v>
      </c>
      <c r="C88" s="61"/>
      <c r="D88" s="35"/>
    </row>
    <row r="89" spans="1:4" s="22" customFormat="1" ht="38.25">
      <c r="A89" s="39" t="str">
        <f t="shared" si="1"/>
        <v>ТG-89</v>
      </c>
      <c r="B89" s="9" t="s">
        <v>72</v>
      </c>
      <c r="C89" s="32"/>
      <c r="D89" s="5"/>
    </row>
    <row r="90" spans="1:4" s="54" customFormat="1" ht="25.5">
      <c r="A90" s="39" t="str">
        <f t="shared" si="1"/>
        <v>ТG-90</v>
      </c>
      <c r="B90" s="29" t="s">
        <v>73</v>
      </c>
      <c r="C90" s="61"/>
      <c r="D90" s="35"/>
    </row>
    <row r="91" spans="1:4" s="22" customFormat="1" ht="12.75">
      <c r="A91" s="39" t="str">
        <f aca="true" t="shared" si="2" ref="A91:A129">CONCATENATE("ТG","-",(ROW()))</f>
        <v>ТG-91</v>
      </c>
      <c r="B91" s="9" t="s">
        <v>78</v>
      </c>
      <c r="C91" s="48"/>
      <c r="D91" s="27"/>
    </row>
    <row r="92" spans="1:4" s="54" customFormat="1" ht="38.25">
      <c r="A92" s="39" t="str">
        <f t="shared" si="2"/>
        <v>ТG-92</v>
      </c>
      <c r="B92" s="29" t="s">
        <v>79</v>
      </c>
      <c r="C92" s="68" t="s">
        <v>190</v>
      </c>
      <c r="D92" s="66"/>
    </row>
    <row r="93" spans="1:4" s="22" customFormat="1" ht="12.75">
      <c r="A93" s="39" t="str">
        <f t="shared" si="2"/>
        <v>ТG-93</v>
      </c>
      <c r="B93" s="9" t="s">
        <v>80</v>
      </c>
      <c r="C93" s="49" t="s">
        <v>673</v>
      </c>
      <c r="D93" s="27"/>
    </row>
    <row r="94" spans="1:4" s="54" customFormat="1" ht="12.75">
      <c r="A94" s="39" t="str">
        <f t="shared" si="2"/>
        <v>ТG-94</v>
      </c>
      <c r="B94" s="29" t="s">
        <v>81</v>
      </c>
      <c r="C94" s="49" t="s">
        <v>672</v>
      </c>
      <c r="D94" s="66"/>
    </row>
    <row r="95" spans="1:4" s="54" customFormat="1" ht="12.75">
      <c r="A95" s="39" t="str">
        <f t="shared" si="2"/>
        <v>ТG-95</v>
      </c>
      <c r="B95" s="104" t="s">
        <v>74</v>
      </c>
      <c r="C95" s="65"/>
      <c r="D95" s="66"/>
    </row>
    <row r="96" spans="1:4" s="22" customFormat="1" ht="12.75">
      <c r="A96" s="39" t="str">
        <f t="shared" si="2"/>
        <v>ТG-96</v>
      </c>
      <c r="B96" s="9" t="s">
        <v>934</v>
      </c>
      <c r="C96" s="48" t="s">
        <v>187</v>
      </c>
      <c r="D96" s="27"/>
    </row>
    <row r="97" spans="1:4" s="54" customFormat="1" ht="12.75">
      <c r="A97" s="39" t="str">
        <f t="shared" si="2"/>
        <v>ТG-97</v>
      </c>
      <c r="B97" s="9" t="s">
        <v>64</v>
      </c>
      <c r="C97" s="65" t="s">
        <v>187</v>
      </c>
      <c r="D97" s="66"/>
    </row>
    <row r="98" spans="1:4" s="22" customFormat="1" ht="12.75">
      <c r="A98" s="39" t="str">
        <f t="shared" si="2"/>
        <v>ТG-98</v>
      </c>
      <c r="B98" s="9" t="s">
        <v>933</v>
      </c>
      <c r="C98" s="48" t="s">
        <v>187</v>
      </c>
      <c r="D98" s="27"/>
    </row>
    <row r="99" spans="1:4" s="54" customFormat="1" ht="12.75">
      <c r="A99" s="39" t="str">
        <f t="shared" si="2"/>
        <v>ТG-99</v>
      </c>
      <c r="B99" s="64" t="s">
        <v>193</v>
      </c>
      <c r="C99" s="65"/>
      <c r="D99" s="66"/>
    </row>
    <row r="100" spans="1:4" s="22" customFormat="1" ht="12.75">
      <c r="A100" s="39" t="str">
        <f t="shared" si="2"/>
        <v>ТG-100</v>
      </c>
      <c r="B100" s="9" t="s">
        <v>215</v>
      </c>
      <c r="C100" s="48"/>
      <c r="D100" s="27"/>
    </row>
    <row r="101" spans="1:4" s="54" customFormat="1" ht="12.75">
      <c r="A101" s="39" t="str">
        <f t="shared" si="2"/>
        <v>ТG-101</v>
      </c>
      <c r="B101" s="29" t="s">
        <v>214</v>
      </c>
      <c r="C101" s="65"/>
      <c r="D101" s="66"/>
    </row>
    <row r="102" spans="1:4" s="22" customFormat="1" ht="12.75">
      <c r="A102" s="39" t="str">
        <f t="shared" si="2"/>
        <v>ТG-102</v>
      </c>
      <c r="B102" s="9" t="s">
        <v>216</v>
      </c>
      <c r="C102" s="48"/>
      <c r="D102" s="27"/>
    </row>
    <row r="103" spans="1:4" s="54" customFormat="1" ht="12.75">
      <c r="A103" s="39" t="str">
        <f t="shared" si="2"/>
        <v>ТG-103</v>
      </c>
      <c r="B103" s="29" t="s">
        <v>217</v>
      </c>
      <c r="C103" s="65"/>
      <c r="D103" s="66"/>
    </row>
    <row r="104" spans="1:4" s="22" customFormat="1" ht="12.75">
      <c r="A104" s="39" t="str">
        <f t="shared" si="2"/>
        <v>ТG-104</v>
      </c>
      <c r="B104" s="9" t="s">
        <v>220</v>
      </c>
      <c r="C104" s="48"/>
      <c r="D104" s="27"/>
    </row>
    <row r="105" spans="1:4" s="54" customFormat="1" ht="12.75">
      <c r="A105" s="39" t="str">
        <f t="shared" si="2"/>
        <v>ТG-105</v>
      </c>
      <c r="B105" s="29" t="s">
        <v>218</v>
      </c>
      <c r="C105" s="65"/>
      <c r="D105" s="66"/>
    </row>
    <row r="106" spans="1:4" s="22" customFormat="1" ht="12.75">
      <c r="A106" s="39" t="str">
        <f t="shared" si="2"/>
        <v>ТG-106</v>
      </c>
      <c r="B106" s="9" t="s">
        <v>196</v>
      </c>
      <c r="C106" s="48"/>
      <c r="D106" s="27"/>
    </row>
    <row r="107" spans="1:4" s="54" customFormat="1" ht="12.75">
      <c r="A107" s="39" t="str">
        <f t="shared" si="2"/>
        <v>ТG-107</v>
      </c>
      <c r="B107" s="29" t="s">
        <v>219</v>
      </c>
      <c r="C107" s="65"/>
      <c r="D107" s="66"/>
    </row>
    <row r="108" spans="1:4" s="54" customFormat="1" ht="12.75">
      <c r="A108" s="39" t="str">
        <f t="shared" si="2"/>
        <v>ТG-108</v>
      </c>
      <c r="B108" s="104" t="s">
        <v>75</v>
      </c>
      <c r="C108" s="65"/>
      <c r="D108" s="66"/>
    </row>
    <row r="109" spans="1:4" s="22" customFormat="1" ht="12.75">
      <c r="A109" s="39" t="str">
        <f t="shared" si="2"/>
        <v>ТG-109</v>
      </c>
      <c r="B109" s="9" t="s">
        <v>934</v>
      </c>
      <c r="C109" s="48" t="s">
        <v>187</v>
      </c>
      <c r="D109" s="27"/>
    </row>
    <row r="110" spans="1:4" s="54" customFormat="1" ht="12.75">
      <c r="A110" s="39" t="str">
        <f t="shared" si="2"/>
        <v>ТG-110</v>
      </c>
      <c r="B110" s="9" t="s">
        <v>64</v>
      </c>
      <c r="C110" s="65" t="s">
        <v>187</v>
      </c>
      <c r="D110" s="66"/>
    </row>
    <row r="111" spans="1:4" s="22" customFormat="1" ht="12.75">
      <c r="A111" s="39" t="str">
        <f t="shared" si="2"/>
        <v>ТG-111</v>
      </c>
      <c r="B111" s="9" t="s">
        <v>933</v>
      </c>
      <c r="C111" s="48" t="s">
        <v>187</v>
      </c>
      <c r="D111" s="27"/>
    </row>
    <row r="112" spans="1:4" s="18" customFormat="1" ht="12.75">
      <c r="A112" s="39" t="str">
        <f t="shared" si="2"/>
        <v>ТG-112</v>
      </c>
      <c r="B112" s="103" t="s">
        <v>76</v>
      </c>
      <c r="C112" s="69"/>
      <c r="D112" s="70"/>
    </row>
    <row r="113" spans="1:4" s="22" customFormat="1" ht="12.75">
      <c r="A113" s="39" t="str">
        <f t="shared" si="2"/>
        <v>ТG-113</v>
      </c>
      <c r="B113" s="9" t="s">
        <v>934</v>
      </c>
      <c r="C113" s="48" t="s">
        <v>187</v>
      </c>
      <c r="D113" s="27"/>
    </row>
    <row r="114" spans="1:4" s="54" customFormat="1" ht="12.75">
      <c r="A114" s="39" t="str">
        <f t="shared" si="2"/>
        <v>ТG-114</v>
      </c>
      <c r="B114" s="9" t="s">
        <v>64</v>
      </c>
      <c r="C114" s="65" t="s">
        <v>187</v>
      </c>
      <c r="D114" s="66"/>
    </row>
    <row r="115" spans="1:4" s="22" customFormat="1" ht="12.75">
      <c r="A115" s="39" t="str">
        <f t="shared" si="2"/>
        <v>ТG-115</v>
      </c>
      <c r="B115" s="9" t="s">
        <v>933</v>
      </c>
      <c r="C115" s="48" t="s">
        <v>187</v>
      </c>
      <c r="D115" s="27"/>
    </row>
    <row r="116" spans="1:4" s="18" customFormat="1" ht="12.75">
      <c r="A116" s="39" t="str">
        <f t="shared" si="2"/>
        <v>ТG-116</v>
      </c>
      <c r="B116" s="103" t="s">
        <v>77</v>
      </c>
      <c r="C116" s="69"/>
      <c r="D116" s="70"/>
    </row>
    <row r="117" spans="1:4" s="22" customFormat="1" ht="12.75">
      <c r="A117" s="39" t="str">
        <f t="shared" si="2"/>
        <v>ТG-117</v>
      </c>
      <c r="B117" s="9" t="s">
        <v>934</v>
      </c>
      <c r="C117" s="48" t="s">
        <v>187</v>
      </c>
      <c r="D117" s="27"/>
    </row>
    <row r="118" spans="1:4" s="54" customFormat="1" ht="12.75">
      <c r="A118" s="39" t="str">
        <f t="shared" si="2"/>
        <v>ТG-118</v>
      </c>
      <c r="B118" s="9" t="s">
        <v>64</v>
      </c>
      <c r="C118" s="65" t="s">
        <v>187</v>
      </c>
      <c r="D118" s="66"/>
    </row>
    <row r="119" spans="1:4" s="22" customFormat="1" ht="12.75">
      <c r="A119" s="39" t="str">
        <f t="shared" si="2"/>
        <v>ТG-119</v>
      </c>
      <c r="B119" s="9" t="s">
        <v>933</v>
      </c>
      <c r="C119" s="48" t="s">
        <v>187</v>
      </c>
      <c r="D119" s="27"/>
    </row>
    <row r="120" spans="1:4" s="18" customFormat="1" ht="12.75">
      <c r="A120" s="39" t="str">
        <f t="shared" si="2"/>
        <v>ТG-120</v>
      </c>
      <c r="B120" s="103" t="s">
        <v>82</v>
      </c>
      <c r="C120" s="69"/>
      <c r="D120" s="70"/>
    </row>
    <row r="121" spans="1:4" s="22" customFormat="1" ht="12.75">
      <c r="A121" s="39" t="str">
        <f t="shared" si="2"/>
        <v>ТG-121</v>
      </c>
      <c r="B121" s="9" t="s">
        <v>934</v>
      </c>
      <c r="C121" s="48" t="s">
        <v>187</v>
      </c>
      <c r="D121" s="27"/>
    </row>
    <row r="122" spans="1:4" s="54" customFormat="1" ht="12.75">
      <c r="A122" s="39" t="str">
        <f t="shared" si="2"/>
        <v>ТG-122</v>
      </c>
      <c r="B122" s="9" t="s">
        <v>64</v>
      </c>
      <c r="C122" s="65" t="s">
        <v>187</v>
      </c>
      <c r="D122" s="66"/>
    </row>
    <row r="123" spans="1:4" s="22" customFormat="1" ht="12.75">
      <c r="A123" s="39" t="str">
        <f t="shared" si="2"/>
        <v>ТG-123</v>
      </c>
      <c r="B123" s="9" t="s">
        <v>933</v>
      </c>
      <c r="C123" s="48" t="s">
        <v>187</v>
      </c>
      <c r="D123" s="27"/>
    </row>
    <row r="124" spans="1:4" s="54" customFormat="1" ht="12.75">
      <c r="A124" s="39" t="str">
        <f t="shared" si="2"/>
        <v>ТG-124</v>
      </c>
      <c r="B124" s="62" t="s">
        <v>83</v>
      </c>
      <c r="C124" s="65"/>
      <c r="D124" s="66"/>
    </row>
    <row r="125" spans="1:4" s="54" customFormat="1" ht="12.75">
      <c r="A125" s="39" t="str">
        <f t="shared" si="2"/>
        <v>ТG-125</v>
      </c>
      <c r="B125" s="105" t="s">
        <v>368</v>
      </c>
      <c r="C125" s="65"/>
      <c r="D125" s="66"/>
    </row>
    <row r="126" spans="1:4" s="43" customFormat="1" ht="12.75">
      <c r="A126" s="39" t="str">
        <f t="shared" si="2"/>
        <v>ТG-126</v>
      </c>
      <c r="B126" s="1" t="s">
        <v>934</v>
      </c>
      <c r="C126" s="48" t="s">
        <v>187</v>
      </c>
      <c r="D126" s="3"/>
    </row>
    <row r="127" spans="1:4" s="42" customFormat="1" ht="12.75">
      <c r="A127" s="39" t="str">
        <f t="shared" si="2"/>
        <v>ТG-127</v>
      </c>
      <c r="B127" s="36" t="s">
        <v>85</v>
      </c>
      <c r="C127" s="65" t="s">
        <v>187</v>
      </c>
      <c r="D127" s="34"/>
    </row>
    <row r="128" spans="1:4" s="43" customFormat="1" ht="12.75">
      <c r="A128" s="39" t="str">
        <f t="shared" si="2"/>
        <v>ТG-128</v>
      </c>
      <c r="B128" s="1" t="s">
        <v>64</v>
      </c>
      <c r="C128" s="48" t="s">
        <v>187</v>
      </c>
      <c r="D128" s="3"/>
    </row>
    <row r="129" spans="1:4" s="43" customFormat="1" ht="12.75">
      <c r="A129" s="39" t="str">
        <f t="shared" si="2"/>
        <v>ТG-129</v>
      </c>
      <c r="B129" s="1" t="s">
        <v>65</v>
      </c>
      <c r="C129" s="48" t="s">
        <v>187</v>
      </c>
      <c r="D129" s="3"/>
    </row>
    <row r="130" spans="1:4" s="42" customFormat="1" ht="12.75">
      <c r="A130" s="39" t="str">
        <f aca="true" t="shared" si="3" ref="A130:A187">CONCATENATE("ТG","-",(ROW()))</f>
        <v>ТG-130</v>
      </c>
      <c r="B130" s="1" t="s">
        <v>972</v>
      </c>
      <c r="C130" s="65" t="s">
        <v>187</v>
      </c>
      <c r="D130" s="34"/>
    </row>
    <row r="131" spans="1:4" s="43" customFormat="1" ht="12.75">
      <c r="A131" s="39" t="str">
        <f t="shared" si="3"/>
        <v>ТG-131</v>
      </c>
      <c r="B131" s="1" t="s">
        <v>933</v>
      </c>
      <c r="C131" s="48" t="s">
        <v>187</v>
      </c>
      <c r="D131" s="3"/>
    </row>
    <row r="132" spans="1:4" s="54" customFormat="1" ht="12.75">
      <c r="A132" s="39" t="str">
        <f t="shared" si="3"/>
        <v>ТG-132</v>
      </c>
      <c r="B132" s="64" t="s">
        <v>193</v>
      </c>
      <c r="C132" s="65"/>
      <c r="D132" s="66"/>
    </row>
    <row r="133" spans="1:149" s="22" customFormat="1" ht="12.75" customHeight="1">
      <c r="A133" s="39" t="str">
        <f t="shared" si="3"/>
        <v>ТG-133</v>
      </c>
      <c r="B133" s="13" t="s">
        <v>586</v>
      </c>
      <c r="C133" s="45"/>
      <c r="D133" s="2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</row>
    <row r="134" spans="1:4" s="18" customFormat="1" ht="12.75">
      <c r="A134" s="39" t="str">
        <f t="shared" si="3"/>
        <v>ТG-134</v>
      </c>
      <c r="B134" s="87" t="s">
        <v>973</v>
      </c>
      <c r="C134" s="20" t="s">
        <v>49</v>
      </c>
      <c r="D134" s="38"/>
    </row>
    <row r="135" spans="1:4" s="22" customFormat="1" ht="12.75">
      <c r="A135" s="39" t="str">
        <f t="shared" si="3"/>
        <v>ТG-135</v>
      </c>
      <c r="B135" s="12" t="s">
        <v>87</v>
      </c>
      <c r="C135" s="20"/>
      <c r="D135" s="3"/>
    </row>
    <row r="136" spans="1:4" s="54" customFormat="1" ht="12.75">
      <c r="A136" s="39" t="str">
        <f t="shared" si="3"/>
        <v>ТG-136</v>
      </c>
      <c r="B136" s="67" t="s">
        <v>88</v>
      </c>
      <c r="C136" s="55"/>
      <c r="D136" s="34"/>
    </row>
    <row r="137" spans="1:4" s="22" customFormat="1" ht="12.75">
      <c r="A137" s="39" t="str">
        <f t="shared" si="3"/>
        <v>ТG-137</v>
      </c>
      <c r="B137" s="12" t="s">
        <v>89</v>
      </c>
      <c r="C137" s="20"/>
      <c r="D137" s="3"/>
    </row>
    <row r="138" spans="1:4" s="54" customFormat="1" ht="12.75">
      <c r="A138" s="39" t="str">
        <f t="shared" si="3"/>
        <v>ТG-138</v>
      </c>
      <c r="B138" s="67" t="s">
        <v>90</v>
      </c>
      <c r="C138" s="55"/>
      <c r="D138" s="34"/>
    </row>
    <row r="139" spans="1:4" s="22" customFormat="1" ht="12.75">
      <c r="A139" s="39" t="str">
        <f t="shared" si="3"/>
        <v>ТG-139</v>
      </c>
      <c r="B139" s="12" t="s">
        <v>91</v>
      </c>
      <c r="C139" s="20"/>
      <c r="D139" s="3"/>
    </row>
    <row r="140" spans="1:4" s="22" customFormat="1" ht="12.75">
      <c r="A140" s="39" t="str">
        <f t="shared" si="3"/>
        <v>ТG-140</v>
      </c>
      <c r="B140" s="12" t="s">
        <v>92</v>
      </c>
      <c r="C140" s="20"/>
      <c r="D140" s="3"/>
    </row>
    <row r="141" spans="1:4" s="22" customFormat="1" ht="12.75">
      <c r="A141" s="39" t="str">
        <f t="shared" si="3"/>
        <v>ТG-141</v>
      </c>
      <c r="B141" s="12" t="s">
        <v>93</v>
      </c>
      <c r="C141" s="20"/>
      <c r="D141" s="3"/>
    </row>
    <row r="142" spans="1:4" s="22" customFormat="1" ht="12.75">
      <c r="A142" s="39" t="str">
        <f t="shared" si="3"/>
        <v>ТG-142</v>
      </c>
      <c r="B142" s="12" t="s">
        <v>94</v>
      </c>
      <c r="C142" s="20"/>
      <c r="D142" s="3"/>
    </row>
    <row r="143" spans="1:4" s="18" customFormat="1" ht="12.75">
      <c r="A143" s="39" t="str">
        <f t="shared" si="3"/>
        <v>ТG-143</v>
      </c>
      <c r="B143" s="87" t="s">
        <v>98</v>
      </c>
      <c r="C143" s="63"/>
      <c r="D143" s="38"/>
    </row>
    <row r="144" spans="1:4" s="22" customFormat="1" ht="12.75">
      <c r="A144" s="39" t="str">
        <f t="shared" si="3"/>
        <v>ТG-144</v>
      </c>
      <c r="B144" s="12" t="s">
        <v>604</v>
      </c>
      <c r="C144" s="20"/>
      <c r="D144" s="3"/>
    </row>
    <row r="145" spans="1:4" s="54" customFormat="1" ht="12.75">
      <c r="A145" s="39" t="str">
        <f t="shared" si="3"/>
        <v>ТG-145</v>
      </c>
      <c r="B145" s="67" t="s">
        <v>95</v>
      </c>
      <c r="C145" s="55"/>
      <c r="D145" s="34"/>
    </row>
    <row r="146" spans="1:4" s="22" customFormat="1" ht="12.75">
      <c r="A146" s="39" t="str">
        <f t="shared" si="3"/>
        <v>ТG-146</v>
      </c>
      <c r="B146" s="12" t="s">
        <v>96</v>
      </c>
      <c r="C146" s="20"/>
      <c r="D146" s="3"/>
    </row>
    <row r="147" spans="1:4" s="54" customFormat="1" ht="12.75">
      <c r="A147" s="39" t="str">
        <f t="shared" si="3"/>
        <v>ТG-147</v>
      </c>
      <c r="B147" s="67" t="s">
        <v>97</v>
      </c>
      <c r="C147" s="61"/>
      <c r="D147" s="35"/>
    </row>
    <row r="148" spans="1:4" s="22" customFormat="1" ht="12.75">
      <c r="A148" s="39" t="str">
        <f t="shared" si="3"/>
        <v>ТG-148</v>
      </c>
      <c r="B148" s="12" t="s">
        <v>99</v>
      </c>
      <c r="C148" s="32"/>
      <c r="D148" s="5"/>
    </row>
    <row r="149" spans="1:4" s="22" customFormat="1" ht="12.75">
      <c r="A149" s="39" t="str">
        <f t="shared" si="3"/>
        <v>ТG-149</v>
      </c>
      <c r="B149" s="10" t="s">
        <v>105</v>
      </c>
      <c r="C149" s="50"/>
      <c r="D149" s="6"/>
    </row>
    <row r="150" spans="1:4" s="54" customFormat="1" ht="12.75">
      <c r="A150" s="39" t="str">
        <f t="shared" si="3"/>
        <v>ТG-150</v>
      </c>
      <c r="B150" s="73" t="s">
        <v>100</v>
      </c>
      <c r="C150" s="61"/>
      <c r="D150" s="35"/>
    </row>
    <row r="151" spans="1:4" s="22" customFormat="1" ht="12.75">
      <c r="A151" s="39" t="str">
        <f t="shared" si="3"/>
        <v>ТG-151</v>
      </c>
      <c r="B151" s="10" t="s">
        <v>104</v>
      </c>
      <c r="C151" s="32"/>
      <c r="D151" s="5"/>
    </row>
    <row r="152" spans="1:4" s="54" customFormat="1" ht="12.75">
      <c r="A152" s="39" t="str">
        <f t="shared" si="3"/>
        <v>ТG-152</v>
      </c>
      <c r="B152" s="67" t="s">
        <v>101</v>
      </c>
      <c r="C152" s="71"/>
      <c r="D152" s="72"/>
    </row>
    <row r="153" spans="1:4" s="22" customFormat="1" ht="12.75">
      <c r="A153" s="39" t="str">
        <f t="shared" si="3"/>
        <v>ТG-153</v>
      </c>
      <c r="B153" s="12" t="s">
        <v>102</v>
      </c>
      <c r="C153" s="50"/>
      <c r="D153" s="6"/>
    </row>
    <row r="154" spans="1:4" s="54" customFormat="1" ht="12.75">
      <c r="A154" s="39" t="str">
        <f t="shared" si="3"/>
        <v>ТG-154</v>
      </c>
      <c r="B154" s="12" t="s">
        <v>605</v>
      </c>
      <c r="C154" s="71"/>
      <c r="D154" s="72"/>
    </row>
    <row r="155" spans="1:4" s="22" customFormat="1" ht="12.75">
      <c r="A155" s="39" t="str">
        <f t="shared" si="3"/>
        <v>ТG-155</v>
      </c>
      <c r="B155" s="12" t="s">
        <v>103</v>
      </c>
      <c r="C155" s="50"/>
      <c r="D155" s="6"/>
    </row>
    <row r="156" spans="1:4" s="22" customFormat="1" ht="15.75" customHeight="1">
      <c r="A156" s="7" t="str">
        <f aca="true" t="shared" si="4" ref="A156:A157">CONCATENATE("IT","-",(ROW()))</f>
        <v>IT-156</v>
      </c>
      <c r="B156" s="52" t="s">
        <v>606</v>
      </c>
      <c r="C156" s="20"/>
      <c r="D156" s="26"/>
    </row>
    <row r="157" spans="1:4" s="54" customFormat="1" ht="15.75" customHeight="1">
      <c r="A157" s="7" t="str">
        <f t="shared" si="4"/>
        <v>IT-157</v>
      </c>
      <c r="B157" s="84" t="s">
        <v>289</v>
      </c>
      <c r="C157" s="83" t="s">
        <v>187</v>
      </c>
      <c r="D157" s="58"/>
    </row>
    <row r="158" spans="1:4" s="22" customFormat="1" ht="15.75" customHeight="1">
      <c r="A158" s="56"/>
      <c r="B158" s="44" t="s">
        <v>974</v>
      </c>
      <c r="C158" s="85"/>
      <c r="D158" s="26"/>
    </row>
    <row r="159" spans="1:4" s="54" customFormat="1" ht="21.75" customHeight="1">
      <c r="A159" s="39" t="str">
        <f t="shared" si="3"/>
        <v>ТG-159</v>
      </c>
      <c r="B159" s="62" t="s">
        <v>84</v>
      </c>
      <c r="C159" s="65"/>
      <c r="D159" s="29"/>
    </row>
    <row r="160" spans="1:4" s="54" customFormat="1" ht="12.75">
      <c r="A160" s="39" t="str">
        <f t="shared" si="3"/>
        <v>ТG-160</v>
      </c>
      <c r="B160" s="104" t="s">
        <v>185</v>
      </c>
      <c r="C160" s="55"/>
      <c r="D160" s="58"/>
    </row>
    <row r="161" spans="1:4" s="22" customFormat="1" ht="12.75">
      <c r="A161" s="371" t="str">
        <f t="shared" si="3"/>
        <v>ТG-161</v>
      </c>
      <c r="B161" s="276" t="s">
        <v>47</v>
      </c>
      <c r="C161" s="383" t="s">
        <v>187</v>
      </c>
      <c r="D161" s="183"/>
    </row>
    <row r="162" spans="1:4" s="22" customFormat="1" ht="12.75">
      <c r="A162" s="371" t="str">
        <f t="shared" si="3"/>
        <v>ТG-162</v>
      </c>
      <c r="B162" s="276" t="s">
        <v>108</v>
      </c>
      <c r="C162" s="381" t="s">
        <v>49</v>
      </c>
      <c r="D162" s="382"/>
    </row>
    <row r="163" spans="1:4" s="22" customFormat="1" ht="12.75">
      <c r="A163" s="371" t="str">
        <f t="shared" si="3"/>
        <v>ТG-163</v>
      </c>
      <c r="B163" s="276" t="s">
        <v>975</v>
      </c>
      <c r="C163" s="224" t="s">
        <v>49</v>
      </c>
      <c r="D163" s="182"/>
    </row>
    <row r="164" spans="1:4" s="22" customFormat="1" ht="12.75">
      <c r="A164" s="371" t="str">
        <f t="shared" si="3"/>
        <v>ТG-164</v>
      </c>
      <c r="B164" s="276" t="s">
        <v>48</v>
      </c>
      <c r="C164" s="376" t="s">
        <v>187</v>
      </c>
      <c r="D164" s="377"/>
    </row>
    <row r="165" spans="1:4" s="22" customFormat="1" ht="12.75">
      <c r="A165" s="371" t="str">
        <f t="shared" si="3"/>
        <v>ТG-165</v>
      </c>
      <c r="B165" s="276" t="s">
        <v>936</v>
      </c>
      <c r="C165" s="376" t="s">
        <v>187</v>
      </c>
      <c r="D165" s="377"/>
    </row>
    <row r="166" spans="1:4" s="22" customFormat="1" ht="12.75">
      <c r="A166" s="371" t="str">
        <f t="shared" si="3"/>
        <v>ТG-166</v>
      </c>
      <c r="B166" s="276" t="s">
        <v>976</v>
      </c>
      <c r="C166" s="376" t="s">
        <v>187</v>
      </c>
      <c r="D166" s="377"/>
    </row>
    <row r="167" spans="1:4" s="54" customFormat="1" ht="12.75">
      <c r="A167" s="39" t="str">
        <f t="shared" si="3"/>
        <v>ТG-167</v>
      </c>
      <c r="B167" s="64" t="s">
        <v>193</v>
      </c>
      <c r="C167" s="65"/>
      <c r="D167" s="66"/>
    </row>
    <row r="168" spans="1:4" s="22" customFormat="1" ht="12.75">
      <c r="A168" s="39" t="str">
        <f t="shared" si="3"/>
        <v>ТG-168</v>
      </c>
      <c r="B168" s="59" t="s">
        <v>206</v>
      </c>
      <c r="C168" s="74"/>
      <c r="D168" s="75"/>
    </row>
    <row r="169" spans="1:4" s="54" customFormat="1" ht="12.75">
      <c r="A169" s="39" t="str">
        <f t="shared" si="3"/>
        <v>ТG-169</v>
      </c>
      <c r="B169" s="76" t="s">
        <v>194</v>
      </c>
      <c r="C169" s="77"/>
      <c r="D169" s="78"/>
    </row>
    <row r="170" spans="1:4" s="22" customFormat="1" ht="12.75">
      <c r="A170" s="39" t="str">
        <f t="shared" si="3"/>
        <v>ТG-170</v>
      </c>
      <c r="B170" s="59" t="s">
        <v>207</v>
      </c>
      <c r="C170" s="74"/>
      <c r="D170" s="75"/>
    </row>
    <row r="171" spans="1:4" s="54" customFormat="1" ht="12.75">
      <c r="A171" s="39" t="str">
        <f t="shared" si="3"/>
        <v>ТG-171</v>
      </c>
      <c r="B171" s="76" t="s">
        <v>203</v>
      </c>
      <c r="C171" s="77"/>
      <c r="D171" s="78"/>
    </row>
    <row r="172" spans="1:4" s="22" customFormat="1" ht="12.75">
      <c r="A172" s="39" t="str">
        <f t="shared" si="3"/>
        <v>ТG-172</v>
      </c>
      <c r="B172" s="59" t="s">
        <v>208</v>
      </c>
      <c r="C172" s="74"/>
      <c r="D172" s="75"/>
    </row>
    <row r="173" spans="1:4" s="54" customFormat="1" ht="12.75">
      <c r="A173" s="39" t="str">
        <f t="shared" si="3"/>
        <v>ТG-173</v>
      </c>
      <c r="B173" s="76" t="s">
        <v>209</v>
      </c>
      <c r="C173" s="77"/>
      <c r="D173" s="78"/>
    </row>
    <row r="174" spans="1:4" s="22" customFormat="1" ht="12.75">
      <c r="A174" s="39" t="str">
        <f t="shared" si="3"/>
        <v>ТG-174</v>
      </c>
      <c r="B174" s="59" t="s">
        <v>204</v>
      </c>
      <c r="C174" s="74"/>
      <c r="D174" s="75"/>
    </row>
    <row r="175" spans="1:4" s="54" customFormat="1" ht="12.75">
      <c r="A175" s="39" t="str">
        <f t="shared" si="3"/>
        <v>ТG-175</v>
      </c>
      <c r="B175" s="76" t="s">
        <v>212</v>
      </c>
      <c r="C175" s="77"/>
      <c r="D175" s="78"/>
    </row>
    <row r="176" spans="1:4" s="22" customFormat="1" ht="12.75">
      <c r="A176" s="39" t="str">
        <f t="shared" si="3"/>
        <v>ТG-176</v>
      </c>
      <c r="B176" s="59" t="s">
        <v>205</v>
      </c>
      <c r="C176" s="74"/>
      <c r="D176" s="75"/>
    </row>
    <row r="177" spans="1:4" s="54" customFormat="1" ht="12.75">
      <c r="A177" s="39" t="str">
        <f t="shared" si="3"/>
        <v>ТG-177</v>
      </c>
      <c r="B177" s="76" t="s">
        <v>210</v>
      </c>
      <c r="C177" s="77"/>
      <c r="D177" s="78"/>
    </row>
    <row r="178" spans="1:4" s="22" customFormat="1" ht="12.75">
      <c r="A178" s="39" t="str">
        <f t="shared" si="3"/>
        <v>ТG-178</v>
      </c>
      <c r="B178" s="59" t="s">
        <v>211</v>
      </c>
      <c r="C178" s="74"/>
      <c r="D178" s="75"/>
    </row>
    <row r="179" spans="1:4" s="54" customFormat="1" ht="12.75">
      <c r="A179" s="39" t="str">
        <f t="shared" si="3"/>
        <v>ТG-179</v>
      </c>
      <c r="B179" s="29" t="s">
        <v>197</v>
      </c>
      <c r="C179" s="65"/>
      <c r="D179" s="66"/>
    </row>
    <row r="180" spans="1:4" s="22" customFormat="1" ht="12.75">
      <c r="A180" s="39" t="str">
        <f t="shared" si="3"/>
        <v>ТG-180</v>
      </c>
      <c r="B180" s="9" t="s">
        <v>198</v>
      </c>
      <c r="C180" s="48"/>
      <c r="D180" s="27"/>
    </row>
    <row r="181" spans="1:4" s="54" customFormat="1" ht="12.75">
      <c r="A181" s="39" t="str">
        <f t="shared" si="3"/>
        <v>ТG-181</v>
      </c>
      <c r="B181" s="29" t="s">
        <v>199</v>
      </c>
      <c r="C181" s="65"/>
      <c r="D181" s="66"/>
    </row>
    <row r="182" spans="1:4" s="22" customFormat="1" ht="12.75">
      <c r="A182" s="39" t="str">
        <f t="shared" si="3"/>
        <v>ТG-182</v>
      </c>
      <c r="B182" s="9" t="s">
        <v>200</v>
      </c>
      <c r="C182" s="48"/>
      <c r="D182" s="27"/>
    </row>
    <row r="183" spans="1:4" s="54" customFormat="1" ht="12.75">
      <c r="A183" s="39" t="str">
        <f t="shared" si="3"/>
        <v>ТG-183</v>
      </c>
      <c r="B183" s="29" t="s">
        <v>201</v>
      </c>
      <c r="C183" s="65"/>
      <c r="D183" s="66"/>
    </row>
    <row r="184" spans="1:4" s="23" customFormat="1" ht="12.75">
      <c r="A184" s="39" t="str">
        <f t="shared" si="3"/>
        <v>ТG-184</v>
      </c>
      <c r="B184" s="9" t="s">
        <v>202</v>
      </c>
      <c r="C184" s="51"/>
      <c r="D184" s="28"/>
    </row>
    <row r="185" spans="1:4" s="54" customFormat="1" ht="12.75">
      <c r="A185" s="39" t="str">
        <f t="shared" si="3"/>
        <v>ТG-185</v>
      </c>
      <c r="B185" s="76" t="s">
        <v>45</v>
      </c>
      <c r="C185" s="77"/>
      <c r="D185" s="78"/>
    </row>
    <row r="186" spans="1:4" s="22" customFormat="1" ht="12.75">
      <c r="A186" s="39" t="str">
        <f t="shared" si="3"/>
        <v>ТG-186</v>
      </c>
      <c r="B186" s="59" t="s">
        <v>213</v>
      </c>
      <c r="C186" s="74"/>
      <c r="D186" s="75"/>
    </row>
    <row r="187" spans="1:4" s="54" customFormat="1" ht="12.75" customHeight="1">
      <c r="A187" s="39" t="str">
        <f t="shared" si="3"/>
        <v>ТG-187</v>
      </c>
      <c r="B187" s="76" t="s">
        <v>195</v>
      </c>
      <c r="C187" s="77"/>
      <c r="D187" s="78"/>
    </row>
    <row r="188" spans="1:4" s="22" customFormat="1" ht="25.5">
      <c r="A188" s="39" t="str">
        <f aca="true" t="shared" si="5" ref="A188:A212">CONCATENATE("ТG","-",(ROW()))</f>
        <v>ТG-188</v>
      </c>
      <c r="B188" s="59" t="s">
        <v>221</v>
      </c>
      <c r="C188" s="74"/>
      <c r="D188" s="75"/>
    </row>
    <row r="189" spans="1:4" s="54" customFormat="1" ht="12.75">
      <c r="A189" s="39" t="str">
        <f t="shared" si="5"/>
        <v>ТG-189</v>
      </c>
      <c r="B189" s="76" t="s">
        <v>196</v>
      </c>
      <c r="C189" s="77"/>
      <c r="D189" s="78"/>
    </row>
    <row r="190" spans="1:4" s="22" customFormat="1" ht="12.75">
      <c r="A190" s="39" t="str">
        <f t="shared" si="5"/>
        <v>ТG-190</v>
      </c>
      <c r="B190" s="59" t="s">
        <v>44</v>
      </c>
      <c r="C190" s="74"/>
      <c r="D190" s="75"/>
    </row>
    <row r="191" spans="1:4" s="54" customFormat="1" ht="12.75">
      <c r="A191" s="39" t="str">
        <f t="shared" si="5"/>
        <v>ТG-191</v>
      </c>
      <c r="B191" s="36"/>
      <c r="C191" s="65"/>
      <c r="D191" s="66"/>
    </row>
    <row r="192" spans="1:4" s="54" customFormat="1" ht="12.75">
      <c r="A192" s="39" t="str">
        <f t="shared" si="5"/>
        <v>ТG-192</v>
      </c>
      <c r="B192" s="104" t="s">
        <v>188</v>
      </c>
      <c r="C192" s="65"/>
      <c r="D192" s="66"/>
    </row>
    <row r="193" spans="1:4" s="22" customFormat="1" ht="12.75">
      <c r="A193" s="371" t="str">
        <f t="shared" si="5"/>
        <v>ТG-193</v>
      </c>
      <c r="B193" s="276" t="s">
        <v>47</v>
      </c>
      <c r="C193" s="383" t="s">
        <v>187</v>
      </c>
      <c r="D193" s="183"/>
    </row>
    <row r="194" spans="1:4" s="22" customFormat="1" ht="12.75">
      <c r="A194" s="371" t="str">
        <f t="shared" si="5"/>
        <v>ТG-194</v>
      </c>
      <c r="B194" s="276" t="s">
        <v>108</v>
      </c>
      <c r="C194" s="381" t="s">
        <v>49</v>
      </c>
      <c r="D194" s="382"/>
    </row>
    <row r="195" spans="1:4" s="22" customFormat="1" ht="12.75">
      <c r="A195" s="371" t="str">
        <f t="shared" si="5"/>
        <v>ТG-195</v>
      </c>
      <c r="B195" s="276" t="s">
        <v>975</v>
      </c>
      <c r="C195" s="381" t="s">
        <v>49</v>
      </c>
      <c r="D195" s="382"/>
    </row>
    <row r="196" spans="1:4" s="22" customFormat="1" ht="12.75">
      <c r="A196" s="371" t="str">
        <f t="shared" si="5"/>
        <v>ТG-196</v>
      </c>
      <c r="B196" s="276" t="s">
        <v>48</v>
      </c>
      <c r="C196" s="376" t="s">
        <v>187</v>
      </c>
      <c r="D196" s="377"/>
    </row>
    <row r="197" spans="1:4" s="22" customFormat="1" ht="12.75">
      <c r="A197" s="371" t="str">
        <f t="shared" si="5"/>
        <v>ТG-197</v>
      </c>
      <c r="B197" s="276" t="s">
        <v>936</v>
      </c>
      <c r="C197" s="376" t="s">
        <v>187</v>
      </c>
      <c r="D197" s="377"/>
    </row>
    <row r="198" spans="1:4" s="22" customFormat="1" ht="12.75">
      <c r="A198" s="371" t="str">
        <f t="shared" si="5"/>
        <v>ТG-198</v>
      </c>
      <c r="B198" s="276" t="s">
        <v>976</v>
      </c>
      <c r="C198" s="376" t="s">
        <v>187</v>
      </c>
      <c r="D198" s="377"/>
    </row>
    <row r="199" spans="1:4" s="54" customFormat="1" ht="12.75">
      <c r="A199" s="39" t="str">
        <f t="shared" si="5"/>
        <v>ТG-199</v>
      </c>
      <c r="B199" s="375" t="s">
        <v>193</v>
      </c>
      <c r="C199" s="376"/>
      <c r="D199" s="66"/>
    </row>
    <row r="200" spans="1:4" s="22" customFormat="1" ht="12.75">
      <c r="A200" s="39" t="str">
        <f t="shared" si="5"/>
        <v>ТG-200</v>
      </c>
      <c r="B200" s="270" t="s">
        <v>215</v>
      </c>
      <c r="C200" s="376"/>
      <c r="D200" s="27"/>
    </row>
    <row r="201" spans="1:4" s="54" customFormat="1" ht="12.75">
      <c r="A201" s="39" t="str">
        <f t="shared" si="5"/>
        <v>ТG-201</v>
      </c>
      <c r="B201" s="270" t="s">
        <v>214</v>
      </c>
      <c r="C201" s="376"/>
      <c r="D201" s="66"/>
    </row>
    <row r="202" spans="1:4" s="22" customFormat="1" ht="12.75">
      <c r="A202" s="39" t="str">
        <f t="shared" si="5"/>
        <v>ТG-202</v>
      </c>
      <c r="B202" s="270" t="s">
        <v>216</v>
      </c>
      <c r="C202" s="376"/>
      <c r="D202" s="27"/>
    </row>
    <row r="203" spans="1:4" s="54" customFormat="1" ht="12.75">
      <c r="A203" s="39" t="str">
        <f t="shared" si="5"/>
        <v>ТG-203</v>
      </c>
      <c r="B203" s="270" t="s">
        <v>217</v>
      </c>
      <c r="C203" s="376"/>
      <c r="D203" s="66"/>
    </row>
    <row r="204" spans="1:4" s="22" customFormat="1" ht="12.75">
      <c r="A204" s="39" t="str">
        <f t="shared" si="5"/>
        <v>ТG-204</v>
      </c>
      <c r="B204" s="270" t="s">
        <v>220</v>
      </c>
      <c r="C204" s="376"/>
      <c r="D204" s="27"/>
    </row>
    <row r="205" spans="1:4" s="54" customFormat="1" ht="12.75">
      <c r="A205" s="39" t="str">
        <f t="shared" si="5"/>
        <v>ТG-205</v>
      </c>
      <c r="B205" s="270" t="s">
        <v>218</v>
      </c>
      <c r="C205" s="376"/>
      <c r="D205" s="66"/>
    </row>
    <row r="206" spans="1:4" s="22" customFormat="1" ht="12.75">
      <c r="A206" s="39" t="str">
        <f t="shared" si="5"/>
        <v>ТG-206</v>
      </c>
      <c r="B206" s="270" t="s">
        <v>196</v>
      </c>
      <c r="C206" s="376"/>
      <c r="D206" s="27"/>
    </row>
    <row r="207" spans="1:4" s="54" customFormat="1" ht="38.25" customHeight="1">
      <c r="A207" s="39" t="str">
        <f t="shared" si="5"/>
        <v>ТG-207</v>
      </c>
      <c r="B207" s="270" t="s">
        <v>219</v>
      </c>
      <c r="C207" s="376"/>
      <c r="D207" s="66"/>
    </row>
    <row r="208" spans="1:4" s="22" customFormat="1" ht="12.75">
      <c r="A208" s="39" t="str">
        <f t="shared" si="5"/>
        <v>ТG-208</v>
      </c>
      <c r="B208" s="270" t="s">
        <v>46</v>
      </c>
      <c r="C208" s="376"/>
      <c r="D208" s="27"/>
    </row>
    <row r="209" spans="1:4" s="54" customFormat="1" ht="38.25">
      <c r="A209" s="39" t="str">
        <f t="shared" si="5"/>
        <v>ТG-209</v>
      </c>
      <c r="B209" s="270" t="s">
        <v>222</v>
      </c>
      <c r="C209" s="384" t="s">
        <v>190</v>
      </c>
      <c r="D209" s="66"/>
    </row>
    <row r="210" spans="1:4" s="22" customFormat="1" ht="12.75">
      <c r="A210" s="39" t="str">
        <f t="shared" si="5"/>
        <v>ТG-210</v>
      </c>
      <c r="B210" s="270" t="s">
        <v>192</v>
      </c>
      <c r="C210" s="384" t="s">
        <v>977</v>
      </c>
      <c r="D210" s="9"/>
    </row>
    <row r="211" spans="1:4" s="54" customFormat="1" ht="12.75">
      <c r="A211" s="39" t="str">
        <f t="shared" si="5"/>
        <v>ТG-211</v>
      </c>
      <c r="B211" s="270" t="s">
        <v>191</v>
      </c>
      <c r="C211" s="384" t="s">
        <v>978</v>
      </c>
      <c r="D211" s="29"/>
    </row>
    <row r="212" spans="1:4" s="54" customFormat="1" ht="12.75">
      <c r="A212" s="39" t="str">
        <f t="shared" si="5"/>
        <v>ТG-212</v>
      </c>
      <c r="B212" s="9"/>
      <c r="C212" s="48"/>
      <c r="D212" s="29"/>
    </row>
    <row r="213" spans="1:4" s="94" customFormat="1" ht="15">
      <c r="A213" s="106"/>
      <c r="B213" s="25"/>
      <c r="C213" s="95"/>
      <c r="D213" s="25"/>
    </row>
    <row r="214" spans="1:4" s="94" customFormat="1" ht="15">
      <c r="A214" s="106"/>
      <c r="B214" s="25"/>
      <c r="C214" s="95"/>
      <c r="D214" s="25"/>
    </row>
    <row r="215" spans="1:4" s="94" customFormat="1" ht="15">
      <c r="A215" s="106"/>
      <c r="B215" s="25"/>
      <c r="C215" s="95"/>
      <c r="D215" s="25"/>
    </row>
    <row r="216" spans="1:4" s="100" customFormat="1" ht="15">
      <c r="A216" s="106"/>
      <c r="B216" s="25"/>
      <c r="C216" s="95"/>
      <c r="D216" s="99"/>
    </row>
    <row r="217" spans="1:4" s="100" customFormat="1" ht="15">
      <c r="A217" s="106"/>
      <c r="B217" s="25"/>
      <c r="C217" s="95"/>
      <c r="D217" s="99"/>
    </row>
    <row r="218" spans="1:4" s="94" customFormat="1" ht="15">
      <c r="A218" s="106"/>
      <c r="B218" s="99"/>
      <c r="C218" s="96"/>
      <c r="D218" s="25"/>
    </row>
    <row r="219" spans="1:4" s="94" customFormat="1" ht="15">
      <c r="A219" s="106"/>
      <c r="B219" s="99"/>
      <c r="C219" s="96"/>
      <c r="D219" s="25"/>
    </row>
    <row r="220" spans="1:4" s="100" customFormat="1" ht="15">
      <c r="A220" s="106"/>
      <c r="B220" s="25"/>
      <c r="C220" s="95"/>
      <c r="D220" s="99"/>
    </row>
    <row r="221" spans="1:4" s="100" customFormat="1" ht="15">
      <c r="A221" s="106"/>
      <c r="B221" s="25"/>
      <c r="C221" s="95"/>
      <c r="D221" s="99"/>
    </row>
    <row r="222" spans="1:4" s="100" customFormat="1" ht="15">
      <c r="A222" s="106"/>
      <c r="B222" s="99"/>
      <c r="C222" s="96"/>
      <c r="D222" s="99"/>
    </row>
    <row r="223" spans="1:4" s="94" customFormat="1" ht="15">
      <c r="A223" s="106"/>
      <c r="B223" s="99"/>
      <c r="C223" s="96"/>
      <c r="D223" s="25"/>
    </row>
    <row r="224" spans="1:4" s="94" customFormat="1" ht="15">
      <c r="A224" s="106"/>
      <c r="B224" s="99"/>
      <c r="C224" s="96"/>
      <c r="D224" s="25"/>
    </row>
    <row r="225" spans="1:4" s="94" customFormat="1" ht="15">
      <c r="A225" s="106"/>
      <c r="B225" s="25"/>
      <c r="C225" s="95"/>
      <c r="D225" s="25"/>
    </row>
    <row r="226" spans="1:4" s="94" customFormat="1" ht="15">
      <c r="A226" s="106"/>
      <c r="B226" s="25"/>
      <c r="C226" s="95"/>
      <c r="D226" s="25"/>
    </row>
    <row r="227" spans="1:4" s="94" customFormat="1" ht="15">
      <c r="A227" s="106"/>
      <c r="B227" s="25"/>
      <c r="C227" s="95"/>
      <c r="D227" s="25"/>
    </row>
    <row r="228" spans="1:4" s="94" customFormat="1" ht="15">
      <c r="A228" s="106"/>
      <c r="B228" s="25"/>
      <c r="C228" s="95"/>
      <c r="D228" s="25"/>
    </row>
    <row r="229" spans="1:4" s="94" customFormat="1" ht="15">
      <c r="A229" s="106"/>
      <c r="B229" s="25"/>
      <c r="C229" s="95"/>
      <c r="D229" s="25"/>
    </row>
    <row r="230" spans="1:4" s="100" customFormat="1" ht="15">
      <c r="A230" s="106"/>
      <c r="B230" s="25"/>
      <c r="C230" s="95"/>
      <c r="D230" s="99"/>
    </row>
    <row r="231" spans="1:4" s="100" customFormat="1" ht="15">
      <c r="A231" s="106"/>
      <c r="B231" s="25"/>
      <c r="C231" s="95"/>
      <c r="D231" s="99"/>
    </row>
    <row r="232" spans="1:4" s="100" customFormat="1" ht="15">
      <c r="A232" s="106"/>
      <c r="B232" s="99"/>
      <c r="C232" s="96"/>
      <c r="D232" s="99"/>
    </row>
    <row r="233" spans="1:4" s="100" customFormat="1" ht="15">
      <c r="A233" s="106"/>
      <c r="B233" s="99"/>
      <c r="C233" s="96"/>
      <c r="D233" s="99"/>
    </row>
    <row r="234" spans="1:4" s="100" customFormat="1" ht="15">
      <c r="A234" s="106"/>
      <c r="B234" s="99"/>
      <c r="C234" s="96"/>
      <c r="D234" s="99"/>
    </row>
    <row r="235" spans="1:4" s="100" customFormat="1" ht="15">
      <c r="A235" s="106"/>
      <c r="B235" s="99"/>
      <c r="C235" s="96"/>
      <c r="D235" s="99"/>
    </row>
    <row r="236" spans="1:4" s="100" customFormat="1" ht="15">
      <c r="A236" s="106"/>
      <c r="B236" s="99"/>
      <c r="C236" s="96"/>
      <c r="D236" s="99"/>
    </row>
    <row r="237" spans="1:4" s="100" customFormat="1" ht="15">
      <c r="A237" s="106"/>
      <c r="B237" s="99"/>
      <c r="C237" s="96"/>
      <c r="D237" s="99"/>
    </row>
    <row r="238" spans="1:4" s="100" customFormat="1" ht="15">
      <c r="A238" s="106"/>
      <c r="B238" s="99"/>
      <c r="C238" s="96"/>
      <c r="D238" s="99"/>
    </row>
    <row r="239" spans="1:4" s="100" customFormat="1" ht="15">
      <c r="A239" s="106"/>
      <c r="B239" s="99"/>
      <c r="C239" s="96"/>
      <c r="D239" s="99"/>
    </row>
    <row r="240" spans="1:4" s="100" customFormat="1" ht="15">
      <c r="A240" s="106"/>
      <c r="B240" s="99"/>
      <c r="C240" s="96"/>
      <c r="D240" s="99"/>
    </row>
    <row r="241" spans="1:4" s="100" customFormat="1" ht="15">
      <c r="A241" s="106"/>
      <c r="B241" s="99"/>
      <c r="C241" s="96"/>
      <c r="D241" s="99"/>
    </row>
    <row r="242" spans="1:4" s="94" customFormat="1" ht="15">
      <c r="A242" s="106"/>
      <c r="B242" s="99"/>
      <c r="C242" s="96"/>
      <c r="D242" s="25"/>
    </row>
    <row r="243" spans="1:4" s="94" customFormat="1" ht="15">
      <c r="A243" s="106"/>
      <c r="B243" s="102"/>
      <c r="C243" s="96"/>
      <c r="D243" s="25"/>
    </row>
    <row r="244" spans="1:4" s="94" customFormat="1" ht="15">
      <c r="A244" s="106"/>
      <c r="B244" s="99"/>
      <c r="C244" s="95"/>
      <c r="D244" s="25"/>
    </row>
    <row r="245" spans="1:4" s="94" customFormat="1" ht="15">
      <c r="A245" s="106"/>
      <c r="B245" s="99"/>
      <c r="C245" s="95"/>
      <c r="D245" s="25"/>
    </row>
    <row r="246" spans="1:4" s="94" customFormat="1" ht="15">
      <c r="A246" s="106"/>
      <c r="B246" s="25"/>
      <c r="C246" s="95"/>
      <c r="D246" s="25"/>
    </row>
    <row r="247" spans="1:4" s="94" customFormat="1" ht="15">
      <c r="A247" s="106"/>
      <c r="B247" s="25"/>
      <c r="C247" s="95"/>
      <c r="D247" s="25"/>
    </row>
    <row r="248" spans="1:4" s="94" customFormat="1" ht="15">
      <c r="A248" s="106"/>
      <c r="B248" s="25"/>
      <c r="C248" s="95"/>
      <c r="D248" s="25"/>
    </row>
    <row r="249" spans="1:4" s="94" customFormat="1" ht="15">
      <c r="A249" s="106"/>
      <c r="B249" s="25"/>
      <c r="C249" s="95"/>
      <c r="D249" s="25"/>
    </row>
    <row r="250" spans="1:4" s="94" customFormat="1" ht="15">
      <c r="A250" s="106"/>
      <c r="B250" s="25"/>
      <c r="C250" s="95"/>
      <c r="D250" s="25"/>
    </row>
    <row r="251" spans="1:4" s="100" customFormat="1" ht="15">
      <c r="A251" s="98"/>
      <c r="B251" s="25"/>
      <c r="C251" s="95"/>
      <c r="D251" s="99"/>
    </row>
    <row r="252" spans="1:4" s="94" customFormat="1" ht="15">
      <c r="A252" s="106"/>
      <c r="B252" s="25"/>
      <c r="C252" s="95"/>
      <c r="D252" s="25"/>
    </row>
    <row r="253" spans="1:4" s="94" customFormat="1" ht="15">
      <c r="A253" s="106"/>
      <c r="B253" s="99"/>
      <c r="C253" s="96"/>
      <c r="D253" s="25"/>
    </row>
    <row r="254" spans="1:4" s="94" customFormat="1" ht="15">
      <c r="A254" s="106"/>
      <c r="B254" s="25"/>
      <c r="C254" s="95"/>
      <c r="D254" s="25"/>
    </row>
    <row r="255" spans="1:4" s="94" customFormat="1" ht="15">
      <c r="A255" s="106"/>
      <c r="B255" s="25"/>
      <c r="C255" s="95"/>
      <c r="D255" s="25"/>
    </row>
    <row r="256" spans="1:4" s="94" customFormat="1" ht="15">
      <c r="A256" s="106"/>
      <c r="B256" s="25"/>
      <c r="C256" s="95"/>
      <c r="D256" s="25"/>
    </row>
    <row r="257" spans="1:4" s="94" customFormat="1" ht="15">
      <c r="A257" s="106"/>
      <c r="B257" s="25"/>
      <c r="C257" s="95"/>
      <c r="D257" s="25"/>
    </row>
    <row r="258" spans="1:4" s="94" customFormat="1" ht="15">
      <c r="A258" s="106"/>
      <c r="B258" s="25"/>
      <c r="C258" s="95"/>
      <c r="D258" s="25"/>
    </row>
    <row r="259" spans="1:4" s="94" customFormat="1" ht="15">
      <c r="A259" s="106"/>
      <c r="B259" s="107"/>
      <c r="C259" s="95"/>
      <c r="D259" s="25"/>
    </row>
    <row r="260" spans="1:4" s="94" customFormat="1" ht="15">
      <c r="A260" s="106"/>
      <c r="B260" s="25"/>
      <c r="C260" s="95"/>
      <c r="D260" s="25"/>
    </row>
    <row r="261" spans="1:4" s="94" customFormat="1" ht="15">
      <c r="A261" s="106"/>
      <c r="B261" s="25"/>
      <c r="C261" s="95"/>
      <c r="D261" s="25"/>
    </row>
    <row r="262" spans="1:4" s="94" customFormat="1" ht="15">
      <c r="A262" s="106"/>
      <c r="B262" s="25"/>
      <c r="C262" s="95"/>
      <c r="D262" s="25"/>
    </row>
    <row r="263" spans="1:4" s="94" customFormat="1" ht="15">
      <c r="A263" s="106"/>
      <c r="B263" s="25"/>
      <c r="C263" s="95"/>
      <c r="D263" s="25"/>
    </row>
    <row r="264" spans="1:4" s="94" customFormat="1" ht="15">
      <c r="A264" s="106"/>
      <c r="B264" s="107"/>
      <c r="C264" s="95"/>
      <c r="D264" s="25"/>
    </row>
    <row r="265" spans="1:4" s="94" customFormat="1" ht="15">
      <c r="A265" s="106"/>
      <c r="B265" s="25"/>
      <c r="C265" s="95"/>
      <c r="D265" s="25"/>
    </row>
    <row r="266" spans="1:4" s="94" customFormat="1" ht="15">
      <c r="A266" s="106"/>
      <c r="B266" s="25"/>
      <c r="C266" s="95"/>
      <c r="D266" s="25"/>
    </row>
    <row r="267" spans="1:4" s="94" customFormat="1" ht="15">
      <c r="A267" s="106"/>
      <c r="B267" s="25"/>
      <c r="C267" s="95"/>
      <c r="D267" s="25"/>
    </row>
    <row r="268" spans="1:4" s="94" customFormat="1" ht="15">
      <c r="A268" s="106"/>
      <c r="B268" s="25"/>
      <c r="C268" s="95"/>
      <c r="D268" s="25"/>
    </row>
    <row r="269" spans="1:4" s="94" customFormat="1" ht="15">
      <c r="A269" s="106"/>
      <c r="B269" s="107"/>
      <c r="C269" s="95"/>
      <c r="D269" s="25"/>
    </row>
    <row r="270" spans="1:4" s="94" customFormat="1" ht="15">
      <c r="A270" s="106"/>
      <c r="B270" s="25"/>
      <c r="C270" s="95"/>
      <c r="D270" s="25"/>
    </row>
    <row r="271" spans="1:4" s="94" customFormat="1" ht="15">
      <c r="A271" s="106"/>
      <c r="B271" s="25"/>
      <c r="C271" s="95"/>
      <c r="D271" s="25"/>
    </row>
    <row r="272" spans="1:4" s="94" customFormat="1" ht="15">
      <c r="A272" s="106"/>
      <c r="B272" s="25"/>
      <c r="C272" s="95"/>
      <c r="D272" s="25"/>
    </row>
    <row r="273" spans="1:4" s="94" customFormat="1" ht="15">
      <c r="A273" s="106"/>
      <c r="B273" s="25"/>
      <c r="C273" s="95"/>
      <c r="D273" s="25"/>
    </row>
    <row r="274" spans="1:4" s="94" customFormat="1" ht="15">
      <c r="A274" s="106"/>
      <c r="B274" s="25"/>
      <c r="C274" s="95"/>
      <c r="D274" s="25"/>
    </row>
    <row r="275" spans="1:4" s="94" customFormat="1" ht="15">
      <c r="A275" s="106"/>
      <c r="B275" s="25"/>
      <c r="C275" s="95"/>
      <c r="D275" s="25"/>
    </row>
    <row r="276" spans="1:4" s="94" customFormat="1" ht="15">
      <c r="A276" s="106"/>
      <c r="B276" s="25"/>
      <c r="C276" s="95"/>
      <c r="D276" s="25"/>
    </row>
    <row r="277" spans="1:4" s="94" customFormat="1" ht="15">
      <c r="A277" s="106"/>
      <c r="B277" s="25"/>
      <c r="C277" s="95"/>
      <c r="D277" s="25"/>
    </row>
    <row r="278" spans="1:4" s="94" customFormat="1" ht="15">
      <c r="A278" s="106"/>
      <c r="B278" s="107"/>
      <c r="C278" s="95"/>
      <c r="D278" s="25"/>
    </row>
    <row r="279" spans="1:4" s="94" customFormat="1" ht="15">
      <c r="A279" s="106"/>
      <c r="B279" s="25"/>
      <c r="C279" s="95"/>
      <c r="D279" s="25"/>
    </row>
    <row r="280" spans="1:4" s="94" customFormat="1" ht="15">
      <c r="A280" s="106"/>
      <c r="B280" s="107"/>
      <c r="C280" s="95"/>
      <c r="D280" s="25"/>
    </row>
    <row r="281" spans="1:4" s="94" customFormat="1" ht="15">
      <c r="A281" s="106"/>
      <c r="B281" s="25"/>
      <c r="C281" s="95"/>
      <c r="D281" s="25"/>
    </row>
    <row r="282" spans="1:4" s="94" customFormat="1" ht="15">
      <c r="A282" s="106"/>
      <c r="B282" s="107"/>
      <c r="C282" s="95"/>
      <c r="D282" s="25"/>
    </row>
    <row r="283" spans="1:4" s="94" customFormat="1" ht="15">
      <c r="A283" s="106"/>
      <c r="B283" s="25"/>
      <c r="C283" s="95"/>
      <c r="D283" s="25"/>
    </row>
    <row r="284" spans="1:4" s="94" customFormat="1" ht="15">
      <c r="A284" s="106"/>
      <c r="B284" s="107"/>
      <c r="C284" s="95"/>
      <c r="D284" s="25"/>
    </row>
    <row r="285" spans="1:4" s="94" customFormat="1" ht="15">
      <c r="A285" s="106"/>
      <c r="B285" s="25"/>
      <c r="C285" s="95"/>
      <c r="D285" s="25"/>
    </row>
    <row r="286" spans="1:4" s="94" customFormat="1" ht="15">
      <c r="A286" s="106"/>
      <c r="B286" s="107"/>
      <c r="C286" s="95"/>
      <c r="D286" s="25"/>
    </row>
    <row r="287" spans="1:4" s="94" customFormat="1" ht="15">
      <c r="A287" s="106"/>
      <c r="B287" s="25"/>
      <c r="C287" s="95"/>
      <c r="D287" s="25"/>
    </row>
    <row r="288" spans="1:4" s="94" customFormat="1" ht="15">
      <c r="A288" s="106"/>
      <c r="B288" s="107"/>
      <c r="C288" s="95"/>
      <c r="D288" s="25"/>
    </row>
    <row r="289" spans="1:4" s="94" customFormat="1" ht="15">
      <c r="A289" s="106"/>
      <c r="B289" s="25"/>
      <c r="C289" s="95"/>
      <c r="D289" s="25"/>
    </row>
    <row r="290" spans="1:4" s="94" customFormat="1" ht="15">
      <c r="A290" s="106"/>
      <c r="B290" s="107"/>
      <c r="C290" s="95"/>
      <c r="D290" s="25"/>
    </row>
    <row r="291" spans="1:4" s="94" customFormat="1" ht="15">
      <c r="A291" s="106"/>
      <c r="B291" s="25"/>
      <c r="C291" s="95"/>
      <c r="D291" s="25"/>
    </row>
    <row r="292" spans="1:4" s="94" customFormat="1" ht="15">
      <c r="A292" s="106"/>
      <c r="B292" s="107"/>
      <c r="C292" s="95"/>
      <c r="D292" s="25"/>
    </row>
    <row r="293" spans="1:4" s="94" customFormat="1" ht="15">
      <c r="A293" s="106"/>
      <c r="B293" s="25"/>
      <c r="C293" s="95"/>
      <c r="D293" s="25"/>
    </row>
    <row r="294" spans="1:4" s="94" customFormat="1" ht="15">
      <c r="A294" s="106"/>
      <c r="B294" s="107"/>
      <c r="C294" s="95"/>
      <c r="D294" s="25"/>
    </row>
    <row r="295" spans="1:4" s="94" customFormat="1" ht="15">
      <c r="A295" s="106"/>
      <c r="B295" s="25"/>
      <c r="C295" s="95"/>
      <c r="D295" s="25"/>
    </row>
    <row r="296" spans="1:4" s="94" customFormat="1" ht="15">
      <c r="A296" s="106"/>
      <c r="B296" s="107"/>
      <c r="C296" s="95"/>
      <c r="D296" s="25"/>
    </row>
    <row r="297" spans="1:4" s="94" customFormat="1" ht="15">
      <c r="A297" s="106"/>
      <c r="B297" s="25"/>
      <c r="C297" s="95"/>
      <c r="D297" s="25"/>
    </row>
    <row r="298" spans="1:4" s="94" customFormat="1" ht="15">
      <c r="A298" s="106"/>
      <c r="B298" s="107"/>
      <c r="C298" s="95"/>
      <c r="D298" s="25"/>
    </row>
    <row r="299" spans="1:4" s="94" customFormat="1" ht="15">
      <c r="A299" s="106"/>
      <c r="B299" s="25"/>
      <c r="C299" s="95"/>
      <c r="D299" s="25"/>
    </row>
    <row r="300" spans="1:4" s="94" customFormat="1" ht="15">
      <c r="A300" s="106"/>
      <c r="B300" s="25"/>
      <c r="C300" s="95"/>
      <c r="D300" s="25"/>
    </row>
    <row r="301" spans="1:4" s="94" customFormat="1" ht="15">
      <c r="A301" s="106"/>
      <c r="B301" s="107"/>
      <c r="C301" s="95"/>
      <c r="D301" s="25"/>
    </row>
    <row r="302" spans="1:4" s="94" customFormat="1" ht="15">
      <c r="A302" s="106"/>
      <c r="B302" s="25"/>
      <c r="C302" s="95"/>
      <c r="D302" s="25"/>
    </row>
    <row r="303" spans="1:4" s="94" customFormat="1" ht="15">
      <c r="A303" s="106"/>
      <c r="B303" s="107"/>
      <c r="C303" s="95"/>
      <c r="D303" s="25"/>
    </row>
    <row r="304" spans="1:4" s="94" customFormat="1" ht="15">
      <c r="A304" s="106"/>
      <c r="B304" s="25"/>
      <c r="C304" s="95"/>
      <c r="D304" s="25"/>
    </row>
    <row r="305" spans="1:4" s="94" customFormat="1" ht="15">
      <c r="A305" s="106"/>
      <c r="B305" s="107"/>
      <c r="C305" s="95"/>
      <c r="D305" s="25"/>
    </row>
    <row r="306" spans="1:4" s="94" customFormat="1" ht="15">
      <c r="A306" s="106"/>
      <c r="B306" s="25"/>
      <c r="C306" s="95"/>
      <c r="D306" s="25"/>
    </row>
    <row r="307" spans="1:4" s="94" customFormat="1" ht="15">
      <c r="A307" s="106"/>
      <c r="B307" s="107"/>
      <c r="C307" s="95"/>
      <c r="D307" s="25"/>
    </row>
    <row r="308" spans="1:4" s="94" customFormat="1" ht="15">
      <c r="A308" s="106"/>
      <c r="B308" s="25"/>
      <c r="C308" s="95"/>
      <c r="D308" s="25"/>
    </row>
    <row r="309" spans="1:4" s="94" customFormat="1" ht="15">
      <c r="A309" s="106"/>
      <c r="B309" s="107"/>
      <c r="C309" s="95"/>
      <c r="D309" s="25"/>
    </row>
    <row r="310" spans="1:4" s="94" customFormat="1" ht="15">
      <c r="A310" s="106"/>
      <c r="B310" s="25"/>
      <c r="C310" s="95"/>
      <c r="D310" s="25"/>
    </row>
    <row r="311" spans="1:4" s="94" customFormat="1" ht="15">
      <c r="A311" s="106"/>
      <c r="B311" s="107"/>
      <c r="C311" s="95"/>
      <c r="D311" s="25"/>
    </row>
    <row r="312" spans="1:4" s="94" customFormat="1" ht="15">
      <c r="A312" s="106"/>
      <c r="B312" s="25"/>
      <c r="C312" s="95"/>
      <c r="D312" s="25"/>
    </row>
    <row r="313" spans="1:4" s="94" customFormat="1" ht="15">
      <c r="A313" s="106"/>
      <c r="B313" s="25"/>
      <c r="C313" s="95"/>
      <c r="D313" s="25"/>
    </row>
    <row r="314" spans="1:4" s="94" customFormat="1" ht="15">
      <c r="A314" s="106"/>
      <c r="B314" s="25"/>
      <c r="C314" s="95"/>
      <c r="D314" s="25"/>
    </row>
    <row r="315" spans="1:4" s="94" customFormat="1" ht="15">
      <c r="A315" s="106"/>
      <c r="B315" s="25"/>
      <c r="C315" s="95"/>
      <c r="D315" s="25"/>
    </row>
    <row r="316" spans="1:4" s="94" customFormat="1" ht="15">
      <c r="A316" s="106"/>
      <c r="B316" s="25"/>
      <c r="C316" s="95"/>
      <c r="D316" s="25"/>
    </row>
    <row r="317" spans="1:4" s="94" customFormat="1" ht="15">
      <c r="A317" s="106"/>
      <c r="B317" s="108"/>
      <c r="C317" s="95"/>
      <c r="D317" s="25"/>
    </row>
    <row r="318" spans="1:4" s="94" customFormat="1" ht="15">
      <c r="A318" s="106"/>
      <c r="B318" s="108"/>
      <c r="C318" s="95"/>
      <c r="D318" s="25"/>
    </row>
    <row r="319" spans="1:4" s="94" customFormat="1" ht="15">
      <c r="A319" s="106"/>
      <c r="B319" s="25"/>
      <c r="C319" s="95"/>
      <c r="D319" s="25"/>
    </row>
    <row r="320" spans="1:4" s="94" customFormat="1" ht="15">
      <c r="A320" s="106"/>
      <c r="B320" s="25"/>
      <c r="C320" s="95"/>
      <c r="D320" s="25"/>
    </row>
    <row r="321" spans="1:4" s="94" customFormat="1" ht="15">
      <c r="A321" s="106"/>
      <c r="B321" s="25"/>
      <c r="C321" s="95"/>
      <c r="D321" s="25"/>
    </row>
    <row r="322" spans="1:4" s="94" customFormat="1" ht="15">
      <c r="A322" s="106"/>
      <c r="B322" s="25"/>
      <c r="C322" s="95"/>
      <c r="D322" s="25"/>
    </row>
    <row r="323" spans="1:4" s="94" customFormat="1" ht="15">
      <c r="A323" s="106"/>
      <c r="B323" s="25"/>
      <c r="C323" s="95"/>
      <c r="D323" s="25"/>
    </row>
    <row r="324" spans="1:4" s="94" customFormat="1" ht="15">
      <c r="A324" s="106"/>
      <c r="B324" s="107"/>
      <c r="C324" s="95"/>
      <c r="D324" s="25"/>
    </row>
    <row r="325" spans="1:4" s="94" customFormat="1" ht="15">
      <c r="A325" s="106"/>
      <c r="B325" s="25"/>
      <c r="C325" s="95"/>
      <c r="D325" s="25"/>
    </row>
    <row r="326" spans="1:4" s="94" customFormat="1" ht="15">
      <c r="A326" s="106"/>
      <c r="B326" s="25"/>
      <c r="C326" s="95"/>
      <c r="D326" s="25"/>
    </row>
    <row r="327" spans="1:4" s="94" customFormat="1" ht="15">
      <c r="A327" s="106"/>
      <c r="B327" s="25"/>
      <c r="C327" s="95"/>
      <c r="D327" s="25"/>
    </row>
    <row r="328" spans="1:4" s="94" customFormat="1" ht="15">
      <c r="A328" s="106"/>
      <c r="B328" s="25"/>
      <c r="C328" s="95"/>
      <c r="D328" s="25"/>
    </row>
    <row r="329" spans="1:4" s="94" customFormat="1" ht="15">
      <c r="A329" s="106"/>
      <c r="B329" s="25"/>
      <c r="C329" s="95"/>
      <c r="D329" s="25"/>
    </row>
    <row r="330" spans="1:4" s="94" customFormat="1" ht="15">
      <c r="A330" s="106"/>
      <c r="B330" s="25"/>
      <c r="C330" s="95"/>
      <c r="D330" s="25"/>
    </row>
    <row r="331" spans="1:4" s="94" customFormat="1" ht="15">
      <c r="A331" s="106"/>
      <c r="B331" s="25"/>
      <c r="C331" s="95"/>
      <c r="D331" s="25"/>
    </row>
    <row r="332" spans="1:4" s="94" customFormat="1" ht="15">
      <c r="A332" s="106"/>
      <c r="B332" s="25"/>
      <c r="C332" s="95"/>
      <c r="D332" s="25"/>
    </row>
    <row r="333" spans="1:4" s="94" customFormat="1" ht="15">
      <c r="A333" s="106"/>
      <c r="B333" s="25"/>
      <c r="C333" s="95"/>
      <c r="D333" s="25"/>
    </row>
    <row r="334" spans="1:4" s="94" customFormat="1" ht="15">
      <c r="A334" s="106"/>
      <c r="B334" s="25"/>
      <c r="C334" s="95"/>
      <c r="D334" s="25"/>
    </row>
    <row r="335" spans="1:4" s="94" customFormat="1" ht="15">
      <c r="A335" s="106"/>
      <c r="B335" s="25"/>
      <c r="C335" s="95"/>
      <c r="D335" s="25"/>
    </row>
    <row r="336" spans="1:4" s="94" customFormat="1" ht="15">
      <c r="A336" s="106"/>
      <c r="B336" s="25"/>
      <c r="C336" s="95"/>
      <c r="D336" s="25"/>
    </row>
    <row r="337" spans="1:4" s="94" customFormat="1" ht="15">
      <c r="A337" s="106"/>
      <c r="B337" s="25"/>
      <c r="C337" s="95"/>
      <c r="D337" s="25"/>
    </row>
    <row r="338" spans="1:4" s="94" customFormat="1" ht="15">
      <c r="A338" s="106"/>
      <c r="B338" s="25"/>
      <c r="C338" s="95"/>
      <c r="D338" s="25"/>
    </row>
    <row r="339" spans="1:4" s="94" customFormat="1" ht="15">
      <c r="A339" s="106"/>
      <c r="B339" s="25"/>
      <c r="C339" s="95"/>
      <c r="D339" s="25"/>
    </row>
    <row r="340" spans="1:4" s="94" customFormat="1" ht="15">
      <c r="A340" s="106"/>
      <c r="B340" s="25"/>
      <c r="C340" s="95"/>
      <c r="D340" s="25"/>
    </row>
    <row r="341" spans="1:4" s="94" customFormat="1" ht="15">
      <c r="A341" s="106"/>
      <c r="B341" s="25"/>
      <c r="C341" s="95"/>
      <c r="D341" s="25"/>
    </row>
    <row r="342" spans="1:4" s="94" customFormat="1" ht="15">
      <c r="A342" s="106"/>
      <c r="B342" s="25"/>
      <c r="C342" s="95"/>
      <c r="D342" s="25"/>
    </row>
    <row r="343" spans="1:4" s="94" customFormat="1" ht="15">
      <c r="A343" s="106"/>
      <c r="B343" s="25"/>
      <c r="C343" s="95"/>
      <c r="D343" s="25"/>
    </row>
    <row r="344" spans="1:4" s="94" customFormat="1" ht="15">
      <c r="A344" s="106"/>
      <c r="B344" s="25"/>
      <c r="C344" s="95"/>
      <c r="D344" s="25"/>
    </row>
    <row r="345" spans="1:4" s="94" customFormat="1" ht="15">
      <c r="A345" s="106"/>
      <c r="B345" s="25"/>
      <c r="C345" s="95"/>
      <c r="D345" s="25"/>
    </row>
    <row r="346" spans="1:4" s="94" customFormat="1" ht="15">
      <c r="A346" s="106"/>
      <c r="B346" s="25"/>
      <c r="C346" s="95"/>
      <c r="D346" s="25"/>
    </row>
    <row r="347" spans="1:4" s="94" customFormat="1" ht="15">
      <c r="A347" s="106"/>
      <c r="B347" s="25"/>
      <c r="C347" s="95"/>
      <c r="D347" s="25"/>
    </row>
    <row r="348" spans="1:4" s="94" customFormat="1" ht="15">
      <c r="A348" s="106"/>
      <c r="B348" s="99"/>
      <c r="C348" s="95"/>
      <c r="D348" s="25"/>
    </row>
    <row r="349" spans="1:4" s="94" customFormat="1" ht="15">
      <c r="A349" s="106"/>
      <c r="B349" s="25"/>
      <c r="C349" s="95"/>
      <c r="D349" s="25"/>
    </row>
    <row r="350" spans="1:4" s="94" customFormat="1" ht="15">
      <c r="A350" s="106"/>
      <c r="B350" s="25"/>
      <c r="C350" s="95"/>
      <c r="D350" s="25"/>
    </row>
    <row r="351" spans="1:4" s="94" customFormat="1" ht="15">
      <c r="A351" s="106"/>
      <c r="B351" s="25"/>
      <c r="C351" s="95"/>
      <c r="D351" s="25"/>
    </row>
    <row r="352" spans="1:4" s="94" customFormat="1" ht="15">
      <c r="A352" s="106"/>
      <c r="B352" s="25"/>
      <c r="C352" s="95"/>
      <c r="D352" s="25"/>
    </row>
    <row r="353" spans="1:4" s="94" customFormat="1" ht="15">
      <c r="A353" s="106"/>
      <c r="B353" s="25"/>
      <c r="C353" s="95"/>
      <c r="D353" s="25"/>
    </row>
    <row r="354" spans="1:4" s="94" customFormat="1" ht="15">
      <c r="A354" s="106"/>
      <c r="B354" s="25"/>
      <c r="C354" s="95"/>
      <c r="D354" s="25"/>
    </row>
    <row r="355" spans="1:4" s="94" customFormat="1" ht="15">
      <c r="A355" s="106"/>
      <c r="B355" s="25"/>
      <c r="C355" s="95"/>
      <c r="D355" s="25"/>
    </row>
    <row r="356" spans="1:4" s="94" customFormat="1" ht="15">
      <c r="A356" s="106"/>
      <c r="B356" s="25"/>
      <c r="C356" s="95"/>
      <c r="D356" s="25"/>
    </row>
    <row r="357" spans="1:4" s="94" customFormat="1" ht="15">
      <c r="A357" s="106"/>
      <c r="B357" s="25"/>
      <c r="C357" s="95"/>
      <c r="D357" s="25"/>
    </row>
    <row r="358" spans="1:4" s="94" customFormat="1" ht="15">
      <c r="A358" s="106"/>
      <c r="B358" s="25"/>
      <c r="C358" s="95"/>
      <c r="D358" s="25"/>
    </row>
    <row r="359" spans="1:4" s="94" customFormat="1" ht="15">
      <c r="A359" s="106"/>
      <c r="B359" s="25"/>
      <c r="C359" s="95"/>
      <c r="D359" s="25"/>
    </row>
    <row r="360" spans="1:4" s="94" customFormat="1" ht="15">
      <c r="A360" s="106"/>
      <c r="B360" s="25"/>
      <c r="C360" s="95"/>
      <c r="D360" s="25"/>
    </row>
    <row r="361" spans="1:4" s="94" customFormat="1" ht="15">
      <c r="A361" s="106"/>
      <c r="B361" s="25"/>
      <c r="C361" s="95"/>
      <c r="D361" s="25"/>
    </row>
    <row r="362" spans="1:4" s="94" customFormat="1" ht="15">
      <c r="A362" s="106"/>
      <c r="B362" s="25"/>
      <c r="C362" s="95"/>
      <c r="D362" s="25"/>
    </row>
    <row r="363" spans="1:4" s="94" customFormat="1" ht="15">
      <c r="A363" s="106"/>
      <c r="B363" s="25"/>
      <c r="C363" s="95"/>
      <c r="D363" s="25"/>
    </row>
    <row r="364" spans="1:4" s="94" customFormat="1" ht="15">
      <c r="A364" s="106"/>
      <c r="B364" s="25"/>
      <c r="C364" s="95"/>
      <c r="D364" s="25"/>
    </row>
    <row r="365" spans="1:4" s="94" customFormat="1" ht="15">
      <c r="A365" s="106"/>
      <c r="B365" s="25"/>
      <c r="C365" s="95"/>
      <c r="D365" s="110"/>
    </row>
    <row r="366" spans="1:4" s="94" customFormat="1" ht="15">
      <c r="A366" s="106"/>
      <c r="B366" s="25"/>
      <c r="C366" s="95"/>
      <c r="D366" s="110"/>
    </row>
    <row r="367" spans="1:4" s="94" customFormat="1" ht="15">
      <c r="A367" s="106"/>
      <c r="B367" s="109"/>
      <c r="C367" s="97"/>
      <c r="D367" s="110"/>
    </row>
    <row r="368" spans="1:4" s="94" customFormat="1" ht="15">
      <c r="A368" s="106"/>
      <c r="B368" s="111"/>
      <c r="C368" s="112"/>
      <c r="D368" s="25"/>
    </row>
    <row r="369" spans="1:4" s="94" customFormat="1" ht="15">
      <c r="A369" s="106"/>
      <c r="B369" s="109"/>
      <c r="C369" s="112"/>
      <c r="D369" s="25"/>
    </row>
    <row r="370" spans="1:4" s="94" customFormat="1" ht="15">
      <c r="A370" s="106"/>
      <c r="B370" s="25"/>
      <c r="C370" s="95"/>
      <c r="D370" s="25"/>
    </row>
    <row r="371" spans="1:4" s="94" customFormat="1" ht="15">
      <c r="A371" s="106"/>
      <c r="B371" s="25"/>
      <c r="C371" s="95"/>
      <c r="D371" s="25"/>
    </row>
    <row r="372" spans="1:4" s="94" customFormat="1" ht="15">
      <c r="A372" s="106"/>
      <c r="B372" s="25"/>
      <c r="C372" s="95"/>
      <c r="D372" s="25"/>
    </row>
    <row r="373" spans="1:4" s="94" customFormat="1" ht="15">
      <c r="A373" s="106"/>
      <c r="B373" s="25"/>
      <c r="C373" s="95"/>
      <c r="D373" s="25"/>
    </row>
    <row r="374" spans="1:4" s="94" customFormat="1" ht="15">
      <c r="A374" s="106"/>
      <c r="B374" s="25"/>
      <c r="C374" s="95"/>
      <c r="D374" s="25"/>
    </row>
    <row r="375" spans="1:4" s="94" customFormat="1" ht="15">
      <c r="A375" s="106"/>
      <c r="B375" s="25"/>
      <c r="C375" s="95"/>
      <c r="D375" s="25"/>
    </row>
    <row r="376" spans="1:4" s="94" customFormat="1" ht="15">
      <c r="A376" s="106"/>
      <c r="B376" s="25"/>
      <c r="C376" s="95"/>
      <c r="D376" s="25"/>
    </row>
    <row r="377" spans="1:4" s="94" customFormat="1" ht="15">
      <c r="A377" s="106"/>
      <c r="B377" s="25"/>
      <c r="C377" s="95"/>
      <c r="D377" s="25"/>
    </row>
    <row r="378" spans="1:4" s="94" customFormat="1" ht="15">
      <c r="A378" s="106"/>
      <c r="B378" s="25"/>
      <c r="C378" s="95"/>
      <c r="D378" s="25"/>
    </row>
    <row r="379" spans="1:4" s="94" customFormat="1" ht="15">
      <c r="A379" s="106"/>
      <c r="B379" s="25"/>
      <c r="C379" s="95"/>
      <c r="D379" s="25"/>
    </row>
    <row r="380" spans="1:4" s="94" customFormat="1" ht="15">
      <c r="A380" s="106"/>
      <c r="B380" s="25"/>
      <c r="C380" s="95"/>
      <c r="D380" s="25"/>
    </row>
    <row r="381" spans="1:4" s="94" customFormat="1" ht="15">
      <c r="A381" s="106"/>
      <c r="B381" s="25"/>
      <c r="C381" s="95"/>
      <c r="D381" s="25"/>
    </row>
    <row r="382" spans="1:4" s="94" customFormat="1" ht="15">
      <c r="A382" s="106"/>
      <c r="B382" s="99"/>
      <c r="C382" s="95"/>
      <c r="D382" s="25"/>
    </row>
    <row r="383" spans="1:4" s="94" customFormat="1" ht="15">
      <c r="A383" s="106"/>
      <c r="B383" s="25"/>
      <c r="C383" s="95"/>
      <c r="D383" s="25"/>
    </row>
    <row r="384" spans="1:4" s="94" customFormat="1" ht="15">
      <c r="A384" s="106"/>
      <c r="B384" s="25"/>
      <c r="C384" s="95"/>
      <c r="D384" s="25"/>
    </row>
    <row r="385" spans="1:4" s="94" customFormat="1" ht="15">
      <c r="A385" s="106"/>
      <c r="B385" s="25"/>
      <c r="C385" s="95"/>
      <c r="D385" s="25"/>
    </row>
    <row r="386" spans="1:5" s="94" customFormat="1" ht="15">
      <c r="A386" s="106"/>
      <c r="B386" s="25"/>
      <c r="C386" s="95"/>
      <c r="D386" s="25"/>
      <c r="E386" s="113"/>
    </row>
    <row r="387" spans="1:5" s="94" customFormat="1" ht="15">
      <c r="A387" s="106"/>
      <c r="B387" s="25"/>
      <c r="C387" s="95"/>
      <c r="D387" s="25"/>
      <c r="E387" s="113"/>
    </row>
    <row r="388" spans="1:4" s="94" customFormat="1" ht="15">
      <c r="A388" s="106"/>
      <c r="B388" s="25"/>
      <c r="C388" s="95"/>
      <c r="D388" s="25"/>
    </row>
    <row r="389" spans="1:4" s="94" customFormat="1" ht="15">
      <c r="A389" s="106"/>
      <c r="B389" s="25"/>
      <c r="C389" s="95"/>
      <c r="D389" s="25"/>
    </row>
    <row r="390" spans="1:4" s="94" customFormat="1" ht="15">
      <c r="A390" s="106"/>
      <c r="B390" s="25"/>
      <c r="C390" s="95"/>
      <c r="D390" s="25"/>
    </row>
    <row r="391" spans="1:4" s="94" customFormat="1" ht="15">
      <c r="A391" s="106"/>
      <c r="B391" s="25"/>
      <c r="C391" s="95"/>
      <c r="D391" s="25"/>
    </row>
    <row r="392" spans="1:4" s="94" customFormat="1" ht="15">
      <c r="A392" s="106"/>
      <c r="B392" s="25"/>
      <c r="C392" s="95"/>
      <c r="D392" s="25"/>
    </row>
    <row r="393" spans="1:4" s="94" customFormat="1" ht="15">
      <c r="A393" s="106"/>
      <c r="B393" s="25"/>
      <c r="C393" s="95"/>
      <c r="D393" s="25"/>
    </row>
    <row r="394" spans="1:4" s="94" customFormat="1" ht="15">
      <c r="A394" s="106"/>
      <c r="B394" s="25"/>
      <c r="C394" s="95"/>
      <c r="D394" s="25"/>
    </row>
    <row r="395" spans="1:4" s="94" customFormat="1" ht="15">
      <c r="A395" s="106"/>
      <c r="B395" s="25"/>
      <c r="C395" s="95"/>
      <c r="D395" s="25"/>
    </row>
    <row r="396" spans="1:4" s="94" customFormat="1" ht="15">
      <c r="A396" s="106"/>
      <c r="B396" s="25"/>
      <c r="C396" s="95"/>
      <c r="D396" s="25"/>
    </row>
    <row r="397" spans="1:4" s="94" customFormat="1" ht="15">
      <c r="A397" s="106"/>
      <c r="B397" s="25"/>
      <c r="C397" s="95"/>
      <c r="D397" s="25"/>
    </row>
    <row r="398" spans="1:4" s="94" customFormat="1" ht="15">
      <c r="A398" s="106"/>
      <c r="B398" s="25"/>
      <c r="C398" s="95"/>
      <c r="D398" s="25"/>
    </row>
    <row r="399" spans="1:4" s="94" customFormat="1" ht="15">
      <c r="A399" s="106"/>
      <c r="B399" s="25"/>
      <c r="C399" s="95"/>
      <c r="D399" s="25"/>
    </row>
    <row r="400" spans="1:4" s="94" customFormat="1" ht="15">
      <c r="A400" s="106"/>
      <c r="B400" s="25"/>
      <c r="C400" s="95"/>
      <c r="D400" s="25"/>
    </row>
    <row r="401" spans="1:4" s="94" customFormat="1" ht="15">
      <c r="A401" s="106"/>
      <c r="B401" s="25"/>
      <c r="C401" s="95"/>
      <c r="D401" s="25"/>
    </row>
    <row r="402" spans="1:4" s="94" customFormat="1" ht="15">
      <c r="A402" s="106"/>
      <c r="B402" s="25"/>
      <c r="C402" s="95"/>
      <c r="D402" s="25"/>
    </row>
    <row r="403" spans="1:4" s="94" customFormat="1" ht="15">
      <c r="A403" s="106"/>
      <c r="B403" s="25"/>
      <c r="C403" s="95"/>
      <c r="D403" s="25"/>
    </row>
    <row r="404" spans="1:4" s="94" customFormat="1" ht="15">
      <c r="A404" s="106"/>
      <c r="B404" s="25"/>
      <c r="C404" s="95"/>
      <c r="D404" s="25"/>
    </row>
    <row r="405" spans="1:4" s="94" customFormat="1" ht="15">
      <c r="A405" s="106"/>
      <c r="B405" s="25"/>
      <c r="C405" s="95"/>
      <c r="D405" s="25"/>
    </row>
    <row r="406" spans="1:4" s="94" customFormat="1" ht="15">
      <c r="A406" s="106"/>
      <c r="B406" s="25"/>
      <c r="C406" s="95"/>
      <c r="D406" s="25"/>
    </row>
    <row r="407" spans="1:4" s="94" customFormat="1" ht="15">
      <c r="A407" s="106"/>
      <c r="B407" s="25"/>
      <c r="C407" s="95"/>
      <c r="D407" s="25"/>
    </row>
    <row r="408" spans="1:4" s="94" customFormat="1" ht="15">
      <c r="A408" s="106"/>
      <c r="B408" s="25"/>
      <c r="C408" s="95"/>
      <c r="D408" s="25"/>
    </row>
    <row r="409" spans="1:4" s="94" customFormat="1" ht="15">
      <c r="A409" s="106"/>
      <c r="B409" s="25"/>
      <c r="C409" s="95"/>
      <c r="D409" s="25"/>
    </row>
    <row r="410" spans="1:4" s="94" customFormat="1" ht="15">
      <c r="A410" s="106"/>
      <c r="B410" s="25"/>
      <c r="C410" s="95"/>
      <c r="D410" s="25"/>
    </row>
    <row r="411" spans="1:4" s="94" customFormat="1" ht="15">
      <c r="A411" s="106"/>
      <c r="B411" s="25"/>
      <c r="C411" s="95"/>
      <c r="D411" s="25"/>
    </row>
    <row r="412" spans="1:4" s="94" customFormat="1" ht="15">
      <c r="A412" s="106"/>
      <c r="B412" s="99"/>
      <c r="C412" s="95"/>
      <c r="D412" s="25"/>
    </row>
    <row r="413" spans="1:4" s="94" customFormat="1" ht="15">
      <c r="A413" s="106"/>
      <c r="B413" s="99"/>
      <c r="C413" s="95"/>
      <c r="D413" s="25"/>
    </row>
    <row r="414" spans="1:4" s="94" customFormat="1" ht="15">
      <c r="A414" s="106"/>
      <c r="B414" s="25"/>
      <c r="C414" s="95"/>
      <c r="D414" s="25"/>
    </row>
    <row r="415" spans="1:4" s="94" customFormat="1" ht="15">
      <c r="A415" s="106"/>
      <c r="B415" s="25"/>
      <c r="C415" s="95"/>
      <c r="D415" s="25"/>
    </row>
    <row r="416" spans="1:4" s="94" customFormat="1" ht="15">
      <c r="A416" s="106"/>
      <c r="B416" s="25"/>
      <c r="C416" s="95"/>
      <c r="D416" s="25"/>
    </row>
    <row r="417" spans="1:4" s="94" customFormat="1" ht="15">
      <c r="A417" s="106"/>
      <c r="B417" s="25"/>
      <c r="C417" s="95"/>
      <c r="D417" s="25"/>
    </row>
    <row r="418" spans="1:4" s="94" customFormat="1" ht="15">
      <c r="A418" s="106"/>
      <c r="B418" s="25"/>
      <c r="C418" s="95"/>
      <c r="D418" s="25"/>
    </row>
    <row r="419" spans="1:4" s="94" customFormat="1" ht="15">
      <c r="A419" s="106"/>
      <c r="B419" s="99"/>
      <c r="C419" s="96"/>
      <c r="D419" s="25"/>
    </row>
    <row r="420" spans="1:4" s="94" customFormat="1" ht="15">
      <c r="A420" s="106"/>
      <c r="B420" s="25"/>
      <c r="C420" s="95"/>
      <c r="D420" s="25"/>
    </row>
    <row r="421" spans="1:4" s="94" customFormat="1" ht="15">
      <c r="A421" s="106"/>
      <c r="B421" s="25"/>
      <c r="C421" s="95"/>
      <c r="D421" s="25"/>
    </row>
    <row r="422" spans="1:4" s="94" customFormat="1" ht="15">
      <c r="A422" s="106"/>
      <c r="B422" s="25"/>
      <c r="C422" s="95"/>
      <c r="D422" s="25"/>
    </row>
    <row r="423" spans="1:4" s="94" customFormat="1" ht="15">
      <c r="A423" s="106"/>
      <c r="B423" s="25"/>
      <c r="C423" s="95"/>
      <c r="D423" s="25"/>
    </row>
    <row r="424" spans="1:4" s="94" customFormat="1" ht="15">
      <c r="A424" s="106"/>
      <c r="B424" s="25"/>
      <c r="C424" s="95"/>
      <c r="D424" s="25"/>
    </row>
    <row r="425" spans="1:4" s="94" customFormat="1" ht="15">
      <c r="A425" s="106"/>
      <c r="B425" s="99"/>
      <c r="C425" s="95"/>
      <c r="D425" s="25"/>
    </row>
    <row r="426" spans="1:4" s="94" customFormat="1" ht="15">
      <c r="A426" s="106"/>
      <c r="B426" s="25"/>
      <c r="C426" s="95"/>
      <c r="D426" s="25"/>
    </row>
    <row r="427" spans="1:4" s="94" customFormat="1" ht="15">
      <c r="A427" s="106"/>
      <c r="B427" s="25"/>
      <c r="C427" s="95"/>
      <c r="D427" s="25"/>
    </row>
    <row r="428" spans="1:4" s="94" customFormat="1" ht="15">
      <c r="A428" s="106"/>
      <c r="B428" s="25"/>
      <c r="C428" s="95"/>
      <c r="D428" s="25"/>
    </row>
    <row r="429" spans="1:4" s="94" customFormat="1" ht="15">
      <c r="A429" s="106"/>
      <c r="B429" s="25"/>
      <c r="C429" s="95"/>
      <c r="D429" s="25"/>
    </row>
    <row r="430" spans="1:4" s="94" customFormat="1" ht="15">
      <c r="A430" s="106"/>
      <c r="B430" s="25"/>
      <c r="C430" s="95"/>
      <c r="D430" s="25"/>
    </row>
    <row r="431" spans="1:4" s="94" customFormat="1" ht="15">
      <c r="A431" s="106"/>
      <c r="B431" s="25"/>
      <c r="C431" s="95"/>
      <c r="D431" s="25"/>
    </row>
    <row r="432" spans="1:4" s="94" customFormat="1" ht="15">
      <c r="A432" s="106"/>
      <c r="B432" s="25"/>
      <c r="C432" s="95"/>
      <c r="D432" s="25"/>
    </row>
    <row r="433" spans="1:4" s="94" customFormat="1" ht="15">
      <c r="A433" s="106"/>
      <c r="B433" s="25"/>
      <c r="C433" s="95"/>
      <c r="D433" s="25"/>
    </row>
    <row r="434" spans="1:4" s="94" customFormat="1" ht="15">
      <c r="A434" s="106"/>
      <c r="B434" s="25"/>
      <c r="C434" s="95"/>
      <c r="D434" s="25"/>
    </row>
    <row r="435" spans="1:4" s="94" customFormat="1" ht="15">
      <c r="A435" s="106"/>
      <c r="B435" s="25"/>
      <c r="C435" s="95"/>
      <c r="D435" s="25"/>
    </row>
    <row r="436" spans="1:4" s="94" customFormat="1" ht="15">
      <c r="A436" s="106"/>
      <c r="B436" s="25"/>
      <c r="C436" s="95"/>
      <c r="D436" s="25"/>
    </row>
    <row r="437" spans="1:4" s="94" customFormat="1" ht="15">
      <c r="A437" s="106"/>
      <c r="B437" s="25"/>
      <c r="C437" s="95"/>
      <c r="D437" s="25"/>
    </row>
    <row r="438" spans="1:4" s="94" customFormat="1" ht="15">
      <c r="A438" s="106"/>
      <c r="B438" s="25"/>
      <c r="C438" s="95"/>
      <c r="D438" s="25"/>
    </row>
    <row r="439" spans="1:4" s="94" customFormat="1" ht="15">
      <c r="A439" s="106"/>
      <c r="B439" s="25"/>
      <c r="C439" s="95"/>
      <c r="D439" s="25"/>
    </row>
    <row r="440" spans="1:4" s="94" customFormat="1" ht="15">
      <c r="A440" s="106"/>
      <c r="B440" s="25"/>
      <c r="C440" s="95"/>
      <c r="D440" s="25"/>
    </row>
    <row r="441" spans="1:4" s="94" customFormat="1" ht="15">
      <c r="A441" s="106"/>
      <c r="B441" s="25"/>
      <c r="C441" s="95"/>
      <c r="D441" s="25"/>
    </row>
    <row r="442" spans="1:5" s="94" customFormat="1" ht="15">
      <c r="A442" s="106"/>
      <c r="B442" s="25"/>
      <c r="C442" s="95"/>
      <c r="D442" s="25"/>
      <c r="E442" s="113"/>
    </row>
    <row r="443" spans="1:4" s="94" customFormat="1" ht="15">
      <c r="A443" s="106"/>
      <c r="B443" s="25"/>
      <c r="C443" s="95"/>
      <c r="D443" s="25"/>
    </row>
    <row r="444" spans="1:4" s="94" customFormat="1" ht="15">
      <c r="A444" s="106"/>
      <c r="B444" s="25"/>
      <c r="C444" s="95"/>
      <c r="D444" s="25"/>
    </row>
    <row r="445" spans="1:4" s="94" customFormat="1" ht="15">
      <c r="A445" s="106"/>
      <c r="B445" s="25"/>
      <c r="C445" s="95"/>
      <c r="D445" s="25"/>
    </row>
    <row r="446" spans="1:4" s="94" customFormat="1" ht="15">
      <c r="A446" s="106"/>
      <c r="B446" s="25"/>
      <c r="C446" s="95"/>
      <c r="D446" s="25"/>
    </row>
    <row r="447" spans="1:4" s="94" customFormat="1" ht="15">
      <c r="A447" s="106"/>
      <c r="B447" s="25"/>
      <c r="C447" s="95"/>
      <c r="D447" s="25"/>
    </row>
    <row r="448" spans="1:4" s="94" customFormat="1" ht="15">
      <c r="A448" s="106"/>
      <c r="B448" s="25"/>
      <c r="C448" s="95"/>
      <c r="D448" s="25"/>
    </row>
    <row r="449" spans="1:4" s="94" customFormat="1" ht="15">
      <c r="A449" s="106"/>
      <c r="B449" s="25"/>
      <c r="C449" s="95"/>
      <c r="D449" s="25"/>
    </row>
    <row r="450" spans="1:4" s="94" customFormat="1" ht="15">
      <c r="A450" s="106"/>
      <c r="B450" s="25"/>
      <c r="C450" s="95"/>
      <c r="D450" s="25"/>
    </row>
    <row r="451" spans="1:4" s="94" customFormat="1" ht="15">
      <c r="A451" s="106"/>
      <c r="B451" s="25"/>
      <c r="C451" s="95"/>
      <c r="D451" s="25"/>
    </row>
    <row r="452" spans="1:4" s="94" customFormat="1" ht="15">
      <c r="A452" s="106"/>
      <c r="B452" s="25"/>
      <c r="C452" s="95"/>
      <c r="D452" s="25"/>
    </row>
    <row r="453" spans="1:4" s="94" customFormat="1" ht="15">
      <c r="A453" s="106"/>
      <c r="B453" s="25"/>
      <c r="C453" s="95"/>
      <c r="D453" s="25"/>
    </row>
    <row r="454" spans="1:4" s="94" customFormat="1" ht="15">
      <c r="A454" s="106"/>
      <c r="B454" s="25"/>
      <c r="C454" s="95"/>
      <c r="D454" s="25"/>
    </row>
    <row r="455" spans="1:4" s="94" customFormat="1" ht="15">
      <c r="A455" s="106"/>
      <c r="B455" s="25"/>
      <c r="C455" s="95"/>
      <c r="D455" s="25"/>
    </row>
    <row r="456" spans="1:4" s="94" customFormat="1" ht="15">
      <c r="A456" s="106"/>
      <c r="B456" s="25"/>
      <c r="C456" s="95"/>
      <c r="D456" s="25"/>
    </row>
    <row r="457" spans="1:4" s="94" customFormat="1" ht="15">
      <c r="A457" s="106"/>
      <c r="B457" s="25"/>
      <c r="C457" s="95"/>
      <c r="D457" s="25"/>
    </row>
    <row r="458" spans="1:4" s="94" customFormat="1" ht="15">
      <c r="A458" s="106"/>
      <c r="B458" s="25"/>
      <c r="C458" s="95"/>
      <c r="D458" s="25"/>
    </row>
    <row r="459" spans="1:4" s="94" customFormat="1" ht="15">
      <c r="A459" s="106"/>
      <c r="B459" s="25"/>
      <c r="C459" s="95"/>
      <c r="D459" s="25"/>
    </row>
    <row r="460" spans="1:4" s="94" customFormat="1" ht="15">
      <c r="A460" s="106"/>
      <c r="B460" s="25"/>
      <c r="C460" s="95"/>
      <c r="D460" s="25"/>
    </row>
    <row r="461" spans="1:4" s="94" customFormat="1" ht="15">
      <c r="A461" s="106"/>
      <c r="B461" s="25"/>
      <c r="C461" s="95"/>
      <c r="D461" s="25"/>
    </row>
    <row r="462" spans="1:4" s="94" customFormat="1" ht="15">
      <c r="A462" s="106"/>
      <c r="B462" s="25"/>
      <c r="C462" s="95"/>
      <c r="D462" s="25"/>
    </row>
    <row r="463" spans="1:4" s="94" customFormat="1" ht="15">
      <c r="A463" s="106"/>
      <c r="B463" s="25"/>
      <c r="C463" s="95"/>
      <c r="D463" s="25"/>
    </row>
    <row r="464" spans="1:4" s="94" customFormat="1" ht="15">
      <c r="A464" s="106"/>
      <c r="B464" s="25"/>
      <c r="C464" s="95"/>
      <c r="D464" s="25"/>
    </row>
    <row r="465" spans="1:4" s="94" customFormat="1" ht="15">
      <c r="A465" s="106"/>
      <c r="B465" s="25"/>
      <c r="C465" s="95"/>
      <c r="D465" s="25"/>
    </row>
    <row r="466" spans="1:4" s="94" customFormat="1" ht="15">
      <c r="A466" s="106"/>
      <c r="B466" s="25"/>
      <c r="C466" s="95"/>
      <c r="D466" s="25"/>
    </row>
    <row r="467" spans="1:4" s="94" customFormat="1" ht="15">
      <c r="A467" s="106"/>
      <c r="B467" s="25"/>
      <c r="C467" s="95"/>
      <c r="D467" s="25"/>
    </row>
    <row r="468" spans="1:4" s="94" customFormat="1" ht="15">
      <c r="A468" s="106"/>
      <c r="B468" s="25"/>
      <c r="C468" s="95"/>
      <c r="D468" s="25"/>
    </row>
    <row r="469" spans="1:4" s="94" customFormat="1" ht="15">
      <c r="A469" s="106"/>
      <c r="B469" s="25"/>
      <c r="C469" s="95"/>
      <c r="D469" s="25"/>
    </row>
    <row r="470" spans="1:4" s="94" customFormat="1" ht="15">
      <c r="A470" s="106"/>
      <c r="B470" s="25"/>
      <c r="C470" s="95"/>
      <c r="D470" s="25"/>
    </row>
    <row r="471" spans="1:4" s="94" customFormat="1" ht="15">
      <c r="A471" s="106"/>
      <c r="B471" s="25"/>
      <c r="C471" s="95"/>
      <c r="D471" s="25"/>
    </row>
    <row r="472" spans="1:4" s="94" customFormat="1" ht="15">
      <c r="A472" s="106"/>
      <c r="B472" s="25"/>
      <c r="C472" s="95"/>
      <c r="D472" s="25"/>
    </row>
    <row r="473" spans="1:4" s="94" customFormat="1" ht="15">
      <c r="A473" s="106"/>
      <c r="B473" s="25"/>
      <c r="C473" s="95"/>
      <c r="D473" s="25"/>
    </row>
    <row r="474" spans="1:4" s="94" customFormat="1" ht="15">
      <c r="A474" s="106"/>
      <c r="B474" s="25"/>
      <c r="C474" s="95"/>
      <c r="D474" s="25"/>
    </row>
    <row r="475" spans="1:4" s="94" customFormat="1" ht="15">
      <c r="A475" s="106"/>
      <c r="B475" s="25"/>
      <c r="C475" s="95"/>
      <c r="D475" s="25"/>
    </row>
    <row r="476" spans="1:4" s="94" customFormat="1" ht="15">
      <c r="A476" s="106"/>
      <c r="B476" s="25"/>
      <c r="C476" s="95"/>
      <c r="D476" s="25"/>
    </row>
    <row r="477" spans="1:4" s="94" customFormat="1" ht="15">
      <c r="A477" s="106"/>
      <c r="B477" s="25"/>
      <c r="C477" s="95"/>
      <c r="D477" s="25"/>
    </row>
    <row r="478" spans="1:4" s="94" customFormat="1" ht="15">
      <c r="A478" s="106"/>
      <c r="B478" s="25"/>
      <c r="C478" s="95"/>
      <c r="D478" s="25"/>
    </row>
    <row r="479" spans="1:4" s="94" customFormat="1" ht="15">
      <c r="A479" s="106"/>
      <c r="B479" s="25"/>
      <c r="C479" s="95"/>
      <c r="D479" s="25"/>
    </row>
    <row r="480" spans="1:4" s="94" customFormat="1" ht="15">
      <c r="A480" s="106"/>
      <c r="B480" s="25"/>
      <c r="C480" s="95"/>
      <c r="D480" s="25"/>
    </row>
    <row r="481" spans="1:4" s="94" customFormat="1" ht="15">
      <c r="A481" s="106"/>
      <c r="B481" s="25"/>
      <c r="C481" s="95"/>
      <c r="D481" s="25"/>
    </row>
    <row r="482" spans="1:4" s="94" customFormat="1" ht="15">
      <c r="A482" s="106"/>
      <c r="B482" s="25"/>
      <c r="C482" s="95"/>
      <c r="D482" s="25"/>
    </row>
    <row r="483" spans="1:4" s="94" customFormat="1" ht="15">
      <c r="A483" s="106"/>
      <c r="B483" s="25"/>
      <c r="C483" s="95"/>
      <c r="D483" s="25"/>
    </row>
    <row r="484" spans="1:5" s="94" customFormat="1" ht="15">
      <c r="A484" s="106"/>
      <c r="B484" s="25"/>
      <c r="C484" s="95"/>
      <c r="D484" s="25"/>
      <c r="E484" s="113"/>
    </row>
    <row r="485" spans="1:4" s="94" customFormat="1" ht="15">
      <c r="A485" s="106"/>
      <c r="B485" s="25"/>
      <c r="C485" s="95"/>
      <c r="D485" s="25"/>
    </row>
    <row r="486" spans="1:4" s="94" customFormat="1" ht="15">
      <c r="A486" s="106"/>
      <c r="B486" s="25"/>
      <c r="C486" s="95"/>
      <c r="D486" s="25"/>
    </row>
    <row r="487" spans="1:4" s="94" customFormat="1" ht="15">
      <c r="A487" s="106"/>
      <c r="B487" s="25"/>
      <c r="C487" s="95"/>
      <c r="D487" s="25"/>
    </row>
    <row r="488" spans="1:4" s="94" customFormat="1" ht="15">
      <c r="A488" s="106"/>
      <c r="B488" s="25"/>
      <c r="C488" s="95"/>
      <c r="D488" s="25"/>
    </row>
    <row r="489" spans="1:4" s="94" customFormat="1" ht="15">
      <c r="A489" s="106"/>
      <c r="B489" s="25"/>
      <c r="C489" s="95"/>
      <c r="D489" s="25"/>
    </row>
    <row r="490" spans="1:4" s="94" customFormat="1" ht="15">
      <c r="A490" s="106"/>
      <c r="B490" s="25"/>
      <c r="C490" s="95"/>
      <c r="D490" s="25"/>
    </row>
    <row r="491" spans="1:4" s="94" customFormat="1" ht="15">
      <c r="A491" s="106"/>
      <c r="B491" s="114"/>
      <c r="C491" s="95"/>
      <c r="D491" s="25"/>
    </row>
    <row r="492" spans="1:4" s="94" customFormat="1" ht="15">
      <c r="A492" s="106"/>
      <c r="B492" s="99"/>
      <c r="C492" s="95"/>
      <c r="D492" s="25"/>
    </row>
    <row r="493" spans="1:4" s="94" customFormat="1" ht="15">
      <c r="A493" s="106"/>
      <c r="B493" s="25"/>
      <c r="C493" s="95"/>
      <c r="D493" s="25"/>
    </row>
    <row r="494" spans="1:4" s="94" customFormat="1" ht="15">
      <c r="A494" s="106"/>
      <c r="B494" s="99"/>
      <c r="C494" s="95"/>
      <c r="D494" s="25"/>
    </row>
    <row r="495" spans="1:4" s="94" customFormat="1" ht="15">
      <c r="A495" s="106"/>
      <c r="B495" s="99"/>
      <c r="C495" s="95"/>
      <c r="D495" s="25"/>
    </row>
    <row r="496" spans="1:4" s="94" customFormat="1" ht="15">
      <c r="A496" s="106"/>
      <c r="B496" s="25"/>
      <c r="C496" s="95"/>
      <c r="D496" s="25"/>
    </row>
    <row r="497" spans="1:4" s="94" customFormat="1" ht="15">
      <c r="A497" s="106"/>
      <c r="B497" s="25"/>
      <c r="C497" s="95"/>
      <c r="D497" s="25"/>
    </row>
    <row r="498" spans="1:4" s="94" customFormat="1" ht="15">
      <c r="A498" s="106"/>
      <c r="B498" s="25"/>
      <c r="C498" s="95"/>
      <c r="D498" s="25"/>
    </row>
    <row r="499" spans="1:4" s="94" customFormat="1" ht="15">
      <c r="A499" s="106"/>
      <c r="B499" s="25"/>
      <c r="C499" s="95"/>
      <c r="D499" s="25"/>
    </row>
    <row r="500" spans="1:4" s="94" customFormat="1" ht="15">
      <c r="A500" s="106"/>
      <c r="B500" s="25"/>
      <c r="C500" s="95"/>
      <c r="D500" s="25"/>
    </row>
    <row r="501" spans="1:4" s="94" customFormat="1" ht="15">
      <c r="A501" s="106"/>
      <c r="B501" s="25"/>
      <c r="C501" s="95"/>
      <c r="D501" s="25"/>
    </row>
    <row r="502" spans="1:4" s="94" customFormat="1" ht="15">
      <c r="A502" s="106"/>
      <c r="B502" s="25"/>
      <c r="C502" s="95"/>
      <c r="D502" s="25"/>
    </row>
    <row r="503" spans="1:4" s="94" customFormat="1" ht="15">
      <c r="A503" s="106"/>
      <c r="B503" s="25"/>
      <c r="C503" s="95"/>
      <c r="D503" s="25"/>
    </row>
    <row r="504" spans="1:4" s="94" customFormat="1" ht="15">
      <c r="A504" s="106"/>
      <c r="B504" s="25"/>
      <c r="C504" s="95"/>
      <c r="D504" s="25"/>
    </row>
    <row r="505" spans="1:4" s="94" customFormat="1" ht="15">
      <c r="A505" s="106"/>
      <c r="B505" s="25"/>
      <c r="C505" s="95"/>
      <c r="D505" s="25"/>
    </row>
    <row r="506" spans="1:4" s="94" customFormat="1" ht="15">
      <c r="A506" s="106"/>
      <c r="B506" s="25"/>
      <c r="C506" s="95"/>
      <c r="D506" s="25"/>
    </row>
    <row r="507" spans="1:4" s="94" customFormat="1" ht="15">
      <c r="A507" s="106"/>
      <c r="B507" s="25"/>
      <c r="C507" s="95"/>
      <c r="D507" s="25"/>
    </row>
    <row r="508" spans="1:4" s="94" customFormat="1" ht="15">
      <c r="A508" s="106"/>
      <c r="B508" s="25"/>
      <c r="C508" s="95"/>
      <c r="D508" s="25"/>
    </row>
    <row r="509" spans="1:4" s="94" customFormat="1" ht="15">
      <c r="A509" s="106"/>
      <c r="B509" s="25"/>
      <c r="C509" s="95"/>
      <c r="D509" s="25"/>
    </row>
    <row r="510" spans="1:4" s="94" customFormat="1" ht="15">
      <c r="A510" s="106"/>
      <c r="B510" s="25"/>
      <c r="C510" s="95"/>
      <c r="D510" s="25"/>
    </row>
    <row r="511" spans="1:4" s="94" customFormat="1" ht="15">
      <c r="A511" s="106"/>
      <c r="B511" s="25"/>
      <c r="C511" s="95"/>
      <c r="D511" s="25"/>
    </row>
    <row r="512" spans="1:4" s="94" customFormat="1" ht="15">
      <c r="A512" s="106"/>
      <c r="B512" s="25"/>
      <c r="C512" s="95"/>
      <c r="D512" s="25"/>
    </row>
    <row r="513" spans="1:4" s="94" customFormat="1" ht="15">
      <c r="A513" s="106"/>
      <c r="B513" s="25"/>
      <c r="C513" s="95"/>
      <c r="D513" s="25"/>
    </row>
    <row r="514" spans="1:4" s="94" customFormat="1" ht="15">
      <c r="A514" s="106"/>
      <c r="B514" s="25"/>
      <c r="C514" s="95"/>
      <c r="D514" s="25"/>
    </row>
    <row r="515" spans="1:4" s="94" customFormat="1" ht="15">
      <c r="A515" s="106"/>
      <c r="B515" s="25"/>
      <c r="C515" s="95"/>
      <c r="D515" s="25"/>
    </row>
    <row r="516" spans="1:4" s="94" customFormat="1" ht="15">
      <c r="A516" s="106"/>
      <c r="B516" s="25"/>
      <c r="C516" s="95"/>
      <c r="D516" s="25"/>
    </row>
    <row r="517" spans="1:4" s="94" customFormat="1" ht="15">
      <c r="A517" s="106"/>
      <c r="B517" s="25"/>
      <c r="C517" s="95"/>
      <c r="D517" s="25"/>
    </row>
    <row r="518" spans="1:4" s="94" customFormat="1" ht="15">
      <c r="A518" s="106"/>
      <c r="B518" s="25"/>
      <c r="C518" s="95"/>
      <c r="D518" s="25"/>
    </row>
    <row r="519" spans="1:4" s="94" customFormat="1" ht="15">
      <c r="A519" s="106"/>
      <c r="B519" s="99"/>
      <c r="C519" s="95"/>
      <c r="D519" s="25"/>
    </row>
    <row r="520" spans="1:4" s="94" customFormat="1" ht="15">
      <c r="A520" s="106"/>
      <c r="B520" s="99"/>
      <c r="C520" s="95"/>
      <c r="D520" s="25"/>
    </row>
    <row r="521" spans="1:4" s="94" customFormat="1" ht="15">
      <c r="A521" s="106"/>
      <c r="B521" s="99"/>
      <c r="C521" s="95"/>
      <c r="D521" s="25"/>
    </row>
    <row r="522" spans="1:4" s="94" customFormat="1" ht="15">
      <c r="A522" s="106"/>
      <c r="B522" s="99"/>
      <c r="C522" s="95"/>
      <c r="D522" s="25"/>
    </row>
    <row r="523" spans="1:4" s="115" customFormat="1" ht="15">
      <c r="A523" s="106"/>
      <c r="B523" s="99"/>
      <c r="C523" s="95"/>
      <c r="D523" s="25"/>
    </row>
    <row r="524" spans="1:4" s="115" customFormat="1" ht="15">
      <c r="A524" s="106"/>
      <c r="B524" s="99"/>
      <c r="C524" s="95"/>
      <c r="D524" s="25"/>
    </row>
    <row r="525" spans="1:4" s="115" customFormat="1" ht="15">
      <c r="A525" s="106"/>
      <c r="B525" s="25"/>
      <c r="C525" s="95"/>
      <c r="D525" s="25"/>
    </row>
    <row r="526" spans="1:4" s="115" customFormat="1" ht="15">
      <c r="A526" s="106"/>
      <c r="B526" s="25"/>
      <c r="C526" s="95"/>
      <c r="D526" s="25"/>
    </row>
    <row r="527" spans="1:4" s="115" customFormat="1" ht="15">
      <c r="A527" s="106"/>
      <c r="B527" s="99"/>
      <c r="C527" s="95"/>
      <c r="D527" s="25"/>
    </row>
    <row r="528" spans="1:4" s="115" customFormat="1" ht="15">
      <c r="A528" s="106"/>
      <c r="B528" s="99"/>
      <c r="C528" s="95"/>
      <c r="D528" s="25"/>
    </row>
    <row r="529" spans="1:4" s="94" customFormat="1" ht="15">
      <c r="A529" s="106"/>
      <c r="B529" s="25"/>
      <c r="C529" s="95"/>
      <c r="D529" s="25"/>
    </row>
    <row r="530" spans="1:4" s="94" customFormat="1" ht="15">
      <c r="A530" s="106"/>
      <c r="B530" s="99"/>
      <c r="C530" s="95"/>
      <c r="D530" s="25"/>
    </row>
    <row r="531" spans="1:4" s="115" customFormat="1" ht="15">
      <c r="A531" s="106"/>
      <c r="B531" s="25"/>
      <c r="C531" s="95"/>
      <c r="D531" s="25"/>
    </row>
    <row r="532" spans="1:4" s="115" customFormat="1" ht="15">
      <c r="A532" s="106"/>
      <c r="B532" s="25"/>
      <c r="C532" s="95"/>
      <c r="D532" s="25"/>
    </row>
    <row r="533" spans="1:4" s="115" customFormat="1" ht="15">
      <c r="A533" s="106"/>
      <c r="B533" s="25"/>
      <c r="C533" s="95"/>
      <c r="D533" s="25"/>
    </row>
    <row r="534" spans="1:4" s="115" customFormat="1" ht="15">
      <c r="A534" s="106"/>
      <c r="B534" s="25"/>
      <c r="C534" s="95"/>
      <c r="D534" s="25"/>
    </row>
    <row r="535" spans="1:4" s="115" customFormat="1" ht="15">
      <c r="A535" s="106"/>
      <c r="B535" s="25"/>
      <c r="C535" s="95"/>
      <c r="D535" s="25"/>
    </row>
    <row r="536" spans="1:4" s="115" customFormat="1" ht="15">
      <c r="A536" s="106"/>
      <c r="B536" s="101"/>
      <c r="C536" s="95"/>
      <c r="D536" s="25"/>
    </row>
    <row r="537" spans="1:4" s="115" customFormat="1" ht="15">
      <c r="A537" s="106"/>
      <c r="B537" s="25"/>
      <c r="C537" s="95"/>
      <c r="D537" s="25"/>
    </row>
    <row r="538" spans="1:4" s="115" customFormat="1" ht="15">
      <c r="A538" s="106"/>
      <c r="B538" s="101"/>
      <c r="C538" s="95"/>
      <c r="D538" s="25"/>
    </row>
    <row r="539" spans="1:4" s="94" customFormat="1" ht="15">
      <c r="A539" s="106"/>
      <c r="B539" s="25"/>
      <c r="C539" s="95"/>
      <c r="D539" s="25"/>
    </row>
    <row r="540" spans="1:4" s="115" customFormat="1" ht="15">
      <c r="A540" s="106"/>
      <c r="B540" s="99"/>
      <c r="C540" s="95"/>
      <c r="D540" s="25"/>
    </row>
    <row r="541" spans="1:4" s="115" customFormat="1" ht="15">
      <c r="A541" s="106"/>
      <c r="B541" s="25"/>
      <c r="C541" s="95"/>
      <c r="D541" s="25"/>
    </row>
    <row r="542" spans="1:4" s="115" customFormat="1" ht="15">
      <c r="A542" s="106"/>
      <c r="B542" s="25"/>
      <c r="C542" s="95"/>
      <c r="D542" s="25"/>
    </row>
    <row r="543" spans="1:4" s="115" customFormat="1" ht="15">
      <c r="A543" s="106"/>
      <c r="B543" s="25"/>
      <c r="C543" s="95"/>
      <c r="D543" s="25"/>
    </row>
    <row r="544" spans="1:4" s="115" customFormat="1" ht="15">
      <c r="A544" s="106"/>
      <c r="B544" s="25"/>
      <c r="C544" s="95"/>
      <c r="D544" s="25"/>
    </row>
    <row r="545" spans="1:4" s="115" customFormat="1" ht="15">
      <c r="A545" s="106"/>
      <c r="B545" s="101"/>
      <c r="C545" s="95"/>
      <c r="D545" s="25"/>
    </row>
    <row r="546" spans="1:4" s="115" customFormat="1" ht="15">
      <c r="A546" s="106"/>
      <c r="B546" s="25"/>
      <c r="C546" s="95"/>
      <c r="D546" s="25"/>
    </row>
    <row r="547" spans="1:4" s="115" customFormat="1" ht="15">
      <c r="A547" s="106"/>
      <c r="B547" s="25"/>
      <c r="C547" s="95"/>
      <c r="D547" s="25"/>
    </row>
    <row r="548" spans="1:4" s="115" customFormat="1" ht="15">
      <c r="A548" s="106"/>
      <c r="B548" s="25"/>
      <c r="C548" s="95"/>
      <c r="D548" s="25"/>
    </row>
    <row r="549" spans="1:4" s="115" customFormat="1" ht="15">
      <c r="A549" s="106"/>
      <c r="B549" s="25"/>
      <c r="C549" s="95"/>
      <c r="D549" s="25"/>
    </row>
    <row r="550" spans="1:4" s="115" customFormat="1" ht="15">
      <c r="A550" s="106"/>
      <c r="B550" s="25"/>
      <c r="C550" s="95"/>
      <c r="D550" s="25"/>
    </row>
    <row r="551" spans="1:4" s="115" customFormat="1" ht="15">
      <c r="A551" s="106"/>
      <c r="B551" s="25"/>
      <c r="C551" s="95"/>
      <c r="D551" s="25"/>
    </row>
    <row r="552" spans="1:4" s="115" customFormat="1" ht="15">
      <c r="A552" s="106"/>
      <c r="B552" s="25"/>
      <c r="C552" s="95"/>
      <c r="D552" s="25"/>
    </row>
    <row r="553" spans="1:4" s="94" customFormat="1" ht="15">
      <c r="A553" s="106"/>
      <c r="B553" s="25"/>
      <c r="C553" s="95"/>
      <c r="D553" s="25"/>
    </row>
    <row r="554" spans="1:4" s="115" customFormat="1" ht="15">
      <c r="A554" s="106"/>
      <c r="B554" s="25"/>
      <c r="C554" s="95"/>
      <c r="D554" s="25"/>
    </row>
    <row r="555" spans="1:4" s="115" customFormat="1" ht="15">
      <c r="A555" s="106"/>
      <c r="B555" s="25"/>
      <c r="C555" s="95"/>
      <c r="D555" s="25"/>
    </row>
    <row r="556" spans="1:4" s="115" customFormat="1" ht="15">
      <c r="A556" s="106"/>
      <c r="B556" s="25"/>
      <c r="C556" s="95"/>
      <c r="D556" s="25"/>
    </row>
    <row r="557" spans="1:4" s="115" customFormat="1" ht="15">
      <c r="A557" s="106"/>
      <c r="B557" s="25"/>
      <c r="C557" s="95"/>
      <c r="D557" s="25"/>
    </row>
    <row r="558" spans="1:4" s="115" customFormat="1" ht="15">
      <c r="A558" s="106"/>
      <c r="B558" s="25"/>
      <c r="C558" s="95"/>
      <c r="D558" s="25"/>
    </row>
    <row r="559" spans="1:4" s="115" customFormat="1" ht="15">
      <c r="A559" s="106"/>
      <c r="B559" s="25"/>
      <c r="C559" s="95"/>
      <c r="D559" s="25"/>
    </row>
    <row r="560" spans="1:4" s="115" customFormat="1" ht="15">
      <c r="A560" s="106"/>
      <c r="B560" s="25"/>
      <c r="C560" s="95"/>
      <c r="D560" s="25"/>
    </row>
    <row r="561" spans="1:4" s="115" customFormat="1" ht="15">
      <c r="A561" s="106"/>
      <c r="B561" s="25"/>
      <c r="C561" s="95"/>
      <c r="D561" s="25"/>
    </row>
    <row r="562" spans="1:4" s="115" customFormat="1" ht="15">
      <c r="A562" s="106"/>
      <c r="B562" s="25"/>
      <c r="C562" s="95"/>
      <c r="D562" s="25"/>
    </row>
    <row r="563" spans="1:4" s="115" customFormat="1" ht="15">
      <c r="A563" s="106"/>
      <c r="B563" s="101"/>
      <c r="C563" s="95"/>
      <c r="D563" s="25"/>
    </row>
    <row r="564" spans="1:4" s="94" customFormat="1" ht="15">
      <c r="A564" s="106"/>
      <c r="B564" s="25"/>
      <c r="C564" s="95"/>
      <c r="D564" s="25"/>
    </row>
    <row r="565" spans="1:4" s="115" customFormat="1" ht="15">
      <c r="A565" s="106"/>
      <c r="B565" s="25"/>
      <c r="C565" s="95"/>
      <c r="D565" s="25"/>
    </row>
    <row r="566" spans="1:4" s="115" customFormat="1" ht="15">
      <c r="A566" s="106"/>
      <c r="B566" s="25"/>
      <c r="C566" s="95"/>
      <c r="D566" s="25"/>
    </row>
    <row r="567" spans="1:4" s="115" customFormat="1" ht="15">
      <c r="A567" s="106"/>
      <c r="B567" s="25"/>
      <c r="C567" s="95"/>
      <c r="D567" s="25"/>
    </row>
    <row r="568" spans="1:4" s="115" customFormat="1" ht="15">
      <c r="A568" s="106"/>
      <c r="B568" s="25"/>
      <c r="C568" s="95"/>
      <c r="D568" s="25"/>
    </row>
    <row r="569" spans="1:4" s="115" customFormat="1" ht="15">
      <c r="A569" s="106"/>
      <c r="B569" s="25"/>
      <c r="C569" s="95"/>
      <c r="D569" s="25"/>
    </row>
    <row r="570" spans="1:4" s="115" customFormat="1" ht="15">
      <c r="A570" s="106"/>
      <c r="B570" s="25"/>
      <c r="C570" s="95"/>
      <c r="D570" s="25"/>
    </row>
    <row r="571" spans="1:4" s="115" customFormat="1" ht="15">
      <c r="A571" s="106"/>
      <c r="B571" s="25"/>
      <c r="C571" s="95"/>
      <c r="D571" s="25"/>
    </row>
    <row r="572" spans="1:4" s="115" customFormat="1" ht="15">
      <c r="A572" s="106"/>
      <c r="B572" s="25"/>
      <c r="C572" s="95"/>
      <c r="D572" s="25"/>
    </row>
    <row r="573" spans="1:4" s="115" customFormat="1" ht="15">
      <c r="A573" s="106"/>
      <c r="B573" s="25"/>
      <c r="C573" s="95"/>
      <c r="D573" s="25"/>
    </row>
    <row r="574" spans="1:4" s="115" customFormat="1" ht="15">
      <c r="A574" s="106"/>
      <c r="B574" s="25"/>
      <c r="C574" s="95"/>
      <c r="D574" s="25"/>
    </row>
    <row r="575" spans="1:4" s="115" customFormat="1" ht="15">
      <c r="A575" s="106"/>
      <c r="B575" s="25"/>
      <c r="C575" s="95"/>
      <c r="D575" s="25"/>
    </row>
    <row r="576" spans="1:4" s="115" customFormat="1" ht="15">
      <c r="A576" s="106"/>
      <c r="B576" s="25"/>
      <c r="C576" s="95"/>
      <c r="D576" s="25"/>
    </row>
    <row r="577" spans="1:4" s="115" customFormat="1" ht="15">
      <c r="A577" s="106"/>
      <c r="B577" s="25"/>
      <c r="C577" s="95"/>
      <c r="D577" s="25"/>
    </row>
    <row r="578" spans="1:4" s="94" customFormat="1" ht="15">
      <c r="A578" s="106"/>
      <c r="B578" s="25"/>
      <c r="C578" s="95"/>
      <c r="D578" s="25"/>
    </row>
    <row r="579" spans="1:4" s="115" customFormat="1" ht="15">
      <c r="A579" s="106"/>
      <c r="B579" s="25"/>
      <c r="C579" s="95"/>
      <c r="D579" s="25"/>
    </row>
    <row r="580" spans="1:4" s="115" customFormat="1" ht="15">
      <c r="A580" s="106"/>
      <c r="B580" s="25"/>
      <c r="C580" s="95"/>
      <c r="D580" s="25"/>
    </row>
    <row r="581" spans="1:4" s="115" customFormat="1" ht="15">
      <c r="A581" s="106"/>
      <c r="B581" s="25"/>
      <c r="C581" s="95"/>
      <c r="D581" s="25"/>
    </row>
    <row r="582" spans="1:4" s="115" customFormat="1" ht="15">
      <c r="A582" s="106"/>
      <c r="B582" s="25"/>
      <c r="C582" s="95"/>
      <c r="D582" s="25"/>
    </row>
    <row r="583" spans="1:4" s="115" customFormat="1" ht="15">
      <c r="A583" s="106"/>
      <c r="B583" s="25"/>
      <c r="C583" s="95"/>
      <c r="D583" s="25"/>
    </row>
    <row r="584" spans="1:4" s="115" customFormat="1" ht="15">
      <c r="A584" s="106"/>
      <c r="B584" s="25"/>
      <c r="C584" s="95"/>
      <c r="D584" s="25"/>
    </row>
    <row r="585" spans="1:4" s="115" customFormat="1" ht="15">
      <c r="A585" s="106"/>
      <c r="B585" s="25"/>
      <c r="C585" s="95"/>
      <c r="D585" s="25"/>
    </row>
    <row r="586" spans="1:4" s="115" customFormat="1" ht="15">
      <c r="A586" s="106"/>
      <c r="B586" s="25"/>
      <c r="C586" s="95"/>
      <c r="D586" s="25"/>
    </row>
    <row r="587" spans="1:4" s="115" customFormat="1" ht="15">
      <c r="A587" s="106"/>
      <c r="B587" s="25"/>
      <c r="C587" s="95"/>
      <c r="D587" s="25"/>
    </row>
    <row r="588" spans="1:4" s="115" customFormat="1" ht="15">
      <c r="A588" s="106"/>
      <c r="B588" s="25"/>
      <c r="C588" s="95"/>
      <c r="D588" s="25"/>
    </row>
    <row r="589" spans="1:4" s="115" customFormat="1" ht="15">
      <c r="A589" s="106"/>
      <c r="B589" s="25"/>
      <c r="C589" s="95"/>
      <c r="D589" s="25"/>
    </row>
    <row r="590" spans="1:4" s="115" customFormat="1" ht="15">
      <c r="A590" s="106"/>
      <c r="B590" s="25"/>
      <c r="C590" s="95"/>
      <c r="D590" s="25"/>
    </row>
    <row r="591" spans="1:4" s="115" customFormat="1" ht="15">
      <c r="A591" s="106"/>
      <c r="B591" s="101"/>
      <c r="C591" s="95"/>
      <c r="D591" s="25"/>
    </row>
    <row r="592" spans="1:4" s="115" customFormat="1" ht="15">
      <c r="A592" s="106"/>
      <c r="B592" s="25"/>
      <c r="C592" s="95"/>
      <c r="D592" s="25"/>
    </row>
    <row r="593" spans="1:4" s="115" customFormat="1" ht="15">
      <c r="A593" s="106"/>
      <c r="B593" s="25"/>
      <c r="C593" s="95"/>
      <c r="D593" s="25"/>
    </row>
    <row r="594" spans="2:3" s="94" customFormat="1" ht="15">
      <c r="B594" s="25"/>
      <c r="C594" s="95"/>
    </row>
    <row r="595" spans="2:3" s="94" customFormat="1" ht="15">
      <c r="B595" s="25"/>
      <c r="C595" s="95"/>
    </row>
    <row r="596" spans="2:3" s="94" customFormat="1" ht="15">
      <c r="B596" s="93"/>
      <c r="C596" s="116"/>
    </row>
    <row r="597" spans="2:3" s="94" customFormat="1" ht="15">
      <c r="B597" s="93"/>
      <c r="C597" s="116"/>
    </row>
    <row r="598" spans="2:3" s="94" customFormat="1" ht="15">
      <c r="B598" s="93"/>
      <c r="C598" s="116"/>
    </row>
    <row r="599" spans="2:3" s="94" customFormat="1" ht="15">
      <c r="B599" s="93"/>
      <c r="C599" s="116"/>
    </row>
    <row r="600" spans="2:3" s="94" customFormat="1" ht="15">
      <c r="B600" s="93"/>
      <c r="C600" s="116"/>
    </row>
    <row r="601" spans="2:3" s="94" customFormat="1" ht="15">
      <c r="B601" s="93"/>
      <c r="C601" s="116"/>
    </row>
    <row r="602" spans="2:3" s="94" customFormat="1" ht="15">
      <c r="B602" s="93"/>
      <c r="C602" s="116"/>
    </row>
    <row r="603" spans="2:3" s="94" customFormat="1" ht="15">
      <c r="B603" s="93"/>
      <c r="C603" s="116"/>
    </row>
    <row r="604" spans="2:3" s="94" customFormat="1" ht="15">
      <c r="B604" s="93"/>
      <c r="C604" s="116"/>
    </row>
    <row r="605" spans="2:3" s="94" customFormat="1" ht="15">
      <c r="B605" s="93"/>
      <c r="C605" s="116"/>
    </row>
    <row r="606" spans="2:3" s="94" customFormat="1" ht="15">
      <c r="B606" s="93"/>
      <c r="C606" s="116"/>
    </row>
    <row r="607" spans="2:3" s="94" customFormat="1" ht="15">
      <c r="B607" s="93"/>
      <c r="C607" s="116"/>
    </row>
    <row r="608" spans="2:3" s="94" customFormat="1" ht="15">
      <c r="B608" s="93"/>
      <c r="C608" s="116"/>
    </row>
    <row r="609" spans="2:3" s="94" customFormat="1" ht="15">
      <c r="B609" s="93"/>
      <c r="C609" s="116"/>
    </row>
    <row r="610" spans="2:3" s="94" customFormat="1" ht="15">
      <c r="B610" s="93"/>
      <c r="C610" s="116"/>
    </row>
    <row r="611" spans="2:3" s="94" customFormat="1" ht="15">
      <c r="B611" s="93"/>
      <c r="C611" s="116"/>
    </row>
    <row r="612" spans="2:3" s="94" customFormat="1" ht="15">
      <c r="B612" s="93"/>
      <c r="C612" s="116"/>
    </row>
    <row r="613" spans="2:3" s="94" customFormat="1" ht="15">
      <c r="B613" s="93"/>
      <c r="C613" s="116"/>
    </row>
    <row r="614" spans="2:3" s="94" customFormat="1" ht="15">
      <c r="B614" s="93"/>
      <c r="C614" s="116"/>
    </row>
    <row r="615" spans="2:3" s="94" customFormat="1" ht="15">
      <c r="B615" s="93"/>
      <c r="C615" s="116"/>
    </row>
    <row r="616" spans="2:3" s="94" customFormat="1" ht="15">
      <c r="B616" s="93"/>
      <c r="C616" s="116"/>
    </row>
    <row r="617" spans="2:3" s="94" customFormat="1" ht="15">
      <c r="B617" s="93"/>
      <c r="C617" s="116"/>
    </row>
    <row r="618" spans="2:3" s="94" customFormat="1" ht="15">
      <c r="B618" s="93"/>
      <c r="C618" s="116"/>
    </row>
    <row r="619" spans="2:3" s="94" customFormat="1" ht="15">
      <c r="B619" s="93"/>
      <c r="C619" s="116"/>
    </row>
    <row r="620" spans="2:3" s="94" customFormat="1" ht="15">
      <c r="B620" s="93"/>
      <c r="C620" s="116"/>
    </row>
    <row r="621" spans="2:3" s="94" customFormat="1" ht="15">
      <c r="B621" s="93"/>
      <c r="C621" s="116"/>
    </row>
    <row r="622" spans="2:3" s="94" customFormat="1" ht="15">
      <c r="B622" s="93"/>
      <c r="C622" s="116"/>
    </row>
    <row r="623" spans="2:3" s="94" customFormat="1" ht="15">
      <c r="B623" s="93"/>
      <c r="C623" s="116"/>
    </row>
    <row r="624" spans="2:3" s="94" customFormat="1" ht="15">
      <c r="B624" s="93"/>
      <c r="C624" s="116"/>
    </row>
    <row r="625" spans="2:3" s="94" customFormat="1" ht="15">
      <c r="B625" s="93"/>
      <c r="C625" s="116"/>
    </row>
    <row r="626" spans="2:3" s="94" customFormat="1" ht="15">
      <c r="B626" s="93"/>
      <c r="C626" s="116"/>
    </row>
    <row r="627" spans="2:3" s="94" customFormat="1" ht="15">
      <c r="B627" s="93"/>
      <c r="C627" s="116"/>
    </row>
    <row r="628" spans="2:3" s="94" customFormat="1" ht="15">
      <c r="B628" s="93"/>
      <c r="C628" s="116"/>
    </row>
    <row r="629" spans="2:3" s="94" customFormat="1" ht="15">
      <c r="B629" s="93"/>
      <c r="C629" s="116"/>
    </row>
    <row r="630" spans="2:3" s="94" customFormat="1" ht="15">
      <c r="B630" s="93"/>
      <c r="C630" s="116"/>
    </row>
    <row r="631" spans="2:3" s="94" customFormat="1" ht="15">
      <c r="B631" s="93"/>
      <c r="C631" s="116"/>
    </row>
    <row r="632" spans="2:3" s="94" customFormat="1" ht="15">
      <c r="B632" s="93"/>
      <c r="C632" s="116"/>
    </row>
    <row r="633" spans="2:3" s="94" customFormat="1" ht="15">
      <c r="B633" s="93"/>
      <c r="C633" s="116"/>
    </row>
    <row r="634" spans="2:3" s="94" customFormat="1" ht="15">
      <c r="B634" s="93"/>
      <c r="C634" s="116"/>
    </row>
    <row r="635" spans="2:3" s="94" customFormat="1" ht="15">
      <c r="B635" s="93"/>
      <c r="C635" s="116"/>
    </row>
    <row r="636" spans="2:3" s="94" customFormat="1" ht="15">
      <c r="B636" s="93"/>
      <c r="C636" s="116"/>
    </row>
    <row r="637" spans="2:3" s="94" customFormat="1" ht="15">
      <c r="B637" s="93"/>
      <c r="C637" s="116"/>
    </row>
    <row r="638" spans="2:3" s="94" customFormat="1" ht="15">
      <c r="B638" s="93"/>
      <c r="C638" s="116"/>
    </row>
    <row r="639" spans="2:3" s="94" customFormat="1" ht="15">
      <c r="B639" s="93"/>
      <c r="C639" s="116"/>
    </row>
    <row r="640" spans="2:3" s="94" customFormat="1" ht="15">
      <c r="B640" s="93"/>
      <c r="C640" s="116"/>
    </row>
    <row r="641" spans="2:3" s="94" customFormat="1" ht="15">
      <c r="B641" s="93"/>
      <c r="C641" s="116"/>
    </row>
    <row r="642" spans="2:3" s="94" customFormat="1" ht="15">
      <c r="B642" s="93"/>
      <c r="C642" s="116"/>
    </row>
    <row r="643" spans="2:3" s="94" customFormat="1" ht="15">
      <c r="B643" s="93"/>
      <c r="C643" s="116"/>
    </row>
    <row r="644" spans="2:3" s="94" customFormat="1" ht="15">
      <c r="B644" s="93"/>
      <c r="C644" s="116"/>
    </row>
    <row r="645" spans="2:3" s="94" customFormat="1" ht="15">
      <c r="B645" s="93"/>
      <c r="C645" s="116"/>
    </row>
    <row r="646" spans="2:3" s="94" customFormat="1" ht="15">
      <c r="B646" s="93"/>
      <c r="C646" s="116"/>
    </row>
    <row r="647" spans="2:3" s="94" customFormat="1" ht="15">
      <c r="B647" s="93"/>
      <c r="C647" s="116"/>
    </row>
    <row r="648" spans="2:3" s="94" customFormat="1" ht="15">
      <c r="B648" s="93"/>
      <c r="C648" s="116"/>
    </row>
    <row r="649" spans="2:3" s="94" customFormat="1" ht="15">
      <c r="B649" s="93"/>
      <c r="C649" s="116"/>
    </row>
    <row r="650" spans="2:3" s="94" customFormat="1" ht="15">
      <c r="B650" s="93"/>
      <c r="C650" s="116"/>
    </row>
    <row r="651" spans="2:3" s="94" customFormat="1" ht="15">
      <c r="B651" s="93"/>
      <c r="C651" s="116"/>
    </row>
    <row r="652" spans="2:3" s="94" customFormat="1" ht="15">
      <c r="B652" s="93"/>
      <c r="C652" s="116"/>
    </row>
    <row r="653" spans="2:3" s="94" customFormat="1" ht="15">
      <c r="B653" s="93"/>
      <c r="C653" s="116"/>
    </row>
    <row r="654" spans="2:3" s="94" customFormat="1" ht="15">
      <c r="B654" s="93"/>
      <c r="C654" s="116"/>
    </row>
    <row r="655" spans="2:3" s="94" customFormat="1" ht="15">
      <c r="B655" s="93"/>
      <c r="C655" s="116"/>
    </row>
    <row r="656" spans="2:3" s="94" customFormat="1" ht="15">
      <c r="B656" s="93"/>
      <c r="C656" s="116"/>
    </row>
    <row r="657" spans="2:3" s="94" customFormat="1" ht="15">
      <c r="B657" s="93"/>
      <c r="C657" s="116"/>
    </row>
    <row r="658" spans="2:3" s="94" customFormat="1" ht="15">
      <c r="B658" s="93"/>
      <c r="C658" s="116"/>
    </row>
    <row r="659" spans="2:3" s="94" customFormat="1" ht="15">
      <c r="B659" s="93"/>
      <c r="C659" s="116"/>
    </row>
    <row r="660" spans="2:3" s="94" customFormat="1" ht="15">
      <c r="B660" s="93"/>
      <c r="C660" s="116"/>
    </row>
    <row r="661" spans="2:3" s="94" customFormat="1" ht="15">
      <c r="B661" s="93"/>
      <c r="C661" s="116"/>
    </row>
    <row r="662" spans="2:3" s="94" customFormat="1" ht="15">
      <c r="B662" s="93"/>
      <c r="C662" s="116"/>
    </row>
    <row r="663" spans="2:3" s="94" customFormat="1" ht="15">
      <c r="B663" s="93"/>
      <c r="C663" s="116"/>
    </row>
    <row r="664" spans="2:3" s="94" customFormat="1" ht="15">
      <c r="B664" s="93"/>
      <c r="C664" s="116"/>
    </row>
    <row r="665" spans="2:3" s="94" customFormat="1" ht="15">
      <c r="B665" s="93"/>
      <c r="C665" s="116"/>
    </row>
    <row r="666" spans="2:3" s="94" customFormat="1" ht="15">
      <c r="B666" s="93"/>
      <c r="C666" s="116"/>
    </row>
    <row r="667" spans="2:3" s="94" customFormat="1" ht="15">
      <c r="B667" s="93"/>
      <c r="C667" s="116"/>
    </row>
    <row r="668" spans="2:3" s="94" customFormat="1" ht="15">
      <c r="B668" s="93"/>
      <c r="C668" s="116"/>
    </row>
    <row r="669" spans="2:3" s="94" customFormat="1" ht="15">
      <c r="B669" s="93"/>
      <c r="C669" s="116"/>
    </row>
    <row r="670" spans="2:3" s="94" customFormat="1" ht="15">
      <c r="B670" s="93"/>
      <c r="C670" s="116"/>
    </row>
    <row r="671" spans="2:3" s="94" customFormat="1" ht="15">
      <c r="B671" s="93"/>
      <c r="C671" s="116"/>
    </row>
    <row r="672" spans="2:3" s="94" customFormat="1" ht="15">
      <c r="B672" s="93"/>
      <c r="C672" s="116"/>
    </row>
    <row r="673" spans="2:3" s="94" customFormat="1" ht="15">
      <c r="B673" s="93"/>
      <c r="C673" s="116"/>
    </row>
    <row r="674" spans="2:3" s="94" customFormat="1" ht="15">
      <c r="B674" s="93"/>
      <c r="C674" s="116"/>
    </row>
    <row r="675" spans="2:3" s="94" customFormat="1" ht="15">
      <c r="B675" s="93"/>
      <c r="C675" s="116"/>
    </row>
    <row r="676" spans="2:3" s="94" customFormat="1" ht="15">
      <c r="B676" s="93"/>
      <c r="C676" s="116"/>
    </row>
    <row r="677" spans="2:3" s="94" customFormat="1" ht="15">
      <c r="B677" s="93"/>
      <c r="C677" s="116"/>
    </row>
    <row r="678" spans="2:3" s="94" customFormat="1" ht="15">
      <c r="B678" s="93"/>
      <c r="C678" s="116"/>
    </row>
    <row r="679" spans="2:3" s="94" customFormat="1" ht="15">
      <c r="B679" s="93"/>
      <c r="C679" s="116"/>
    </row>
    <row r="680" spans="2:3" s="94" customFormat="1" ht="15">
      <c r="B680" s="93"/>
      <c r="C680" s="116"/>
    </row>
    <row r="681" spans="2:3" s="94" customFormat="1" ht="15">
      <c r="B681" s="93"/>
      <c r="C681" s="116"/>
    </row>
    <row r="682" spans="2:3" s="94" customFormat="1" ht="15">
      <c r="B682" s="93"/>
      <c r="C682" s="116"/>
    </row>
    <row r="683" spans="2:3" s="94" customFormat="1" ht="15">
      <c r="B683" s="93"/>
      <c r="C683" s="116"/>
    </row>
    <row r="684" spans="2:3" s="94" customFormat="1" ht="15">
      <c r="B684" s="93"/>
      <c r="C684" s="116"/>
    </row>
    <row r="685" spans="2:3" s="94" customFormat="1" ht="15">
      <c r="B685" s="93"/>
      <c r="C685" s="116"/>
    </row>
    <row r="686" spans="2:3" s="94" customFormat="1" ht="15">
      <c r="B686" s="93"/>
      <c r="C686" s="116"/>
    </row>
    <row r="687" spans="2:3" s="94" customFormat="1" ht="15">
      <c r="B687" s="93"/>
      <c r="C687" s="116"/>
    </row>
    <row r="688" spans="2:3" s="94" customFormat="1" ht="15">
      <c r="B688" s="93"/>
      <c r="C688" s="116"/>
    </row>
    <row r="689" spans="2:3" s="94" customFormat="1" ht="15">
      <c r="B689" s="93"/>
      <c r="C689" s="116"/>
    </row>
    <row r="690" spans="2:3" s="94" customFormat="1" ht="15">
      <c r="B690" s="93"/>
      <c r="C690" s="116"/>
    </row>
    <row r="691" spans="2:3" s="94" customFormat="1" ht="15">
      <c r="B691" s="93"/>
      <c r="C691" s="116"/>
    </row>
    <row r="692" spans="2:3" s="94" customFormat="1" ht="15">
      <c r="B692" s="93"/>
      <c r="C692" s="116"/>
    </row>
    <row r="693" spans="2:3" s="94" customFormat="1" ht="15">
      <c r="B693" s="93"/>
      <c r="C693" s="116"/>
    </row>
    <row r="694" spans="2:3" s="94" customFormat="1" ht="15">
      <c r="B694" s="93"/>
      <c r="C694" s="116"/>
    </row>
    <row r="695" spans="2:3" s="94" customFormat="1" ht="15">
      <c r="B695" s="93"/>
      <c r="C695" s="116"/>
    </row>
    <row r="696" spans="2:3" s="94" customFormat="1" ht="15">
      <c r="B696" s="93"/>
      <c r="C696" s="116"/>
    </row>
    <row r="697" spans="2:3" s="94" customFormat="1" ht="15">
      <c r="B697" s="93"/>
      <c r="C697" s="116"/>
    </row>
    <row r="698" spans="2:3" s="94" customFormat="1" ht="15">
      <c r="B698" s="93"/>
      <c r="C698" s="116"/>
    </row>
    <row r="699" spans="2:3" s="94" customFormat="1" ht="15">
      <c r="B699" s="93"/>
      <c r="C699" s="116"/>
    </row>
    <row r="700" spans="2:3" s="94" customFormat="1" ht="15">
      <c r="B700" s="93"/>
      <c r="C700" s="116"/>
    </row>
    <row r="701" spans="2:3" s="94" customFormat="1" ht="15">
      <c r="B701" s="93"/>
      <c r="C701" s="116"/>
    </row>
    <row r="702" spans="2:3" s="94" customFormat="1" ht="15">
      <c r="B702" s="93"/>
      <c r="C702" s="116"/>
    </row>
    <row r="703" spans="2:3" s="94" customFormat="1" ht="15">
      <c r="B703" s="93"/>
      <c r="C703" s="116"/>
    </row>
    <row r="704" spans="2:3" s="94" customFormat="1" ht="15">
      <c r="B704" s="93"/>
      <c r="C704" s="116"/>
    </row>
    <row r="705" spans="2:3" s="94" customFormat="1" ht="15">
      <c r="B705" s="93"/>
      <c r="C705" s="116"/>
    </row>
    <row r="706" spans="2:3" s="94" customFormat="1" ht="15">
      <c r="B706" s="93"/>
      <c r="C706" s="116"/>
    </row>
    <row r="707" spans="2:3" s="94" customFormat="1" ht="15">
      <c r="B707" s="93"/>
      <c r="C707" s="116"/>
    </row>
    <row r="708" spans="2:3" s="94" customFormat="1" ht="15">
      <c r="B708" s="93"/>
      <c r="C708" s="116"/>
    </row>
    <row r="709" spans="2:3" s="94" customFormat="1" ht="15">
      <c r="B709" s="93"/>
      <c r="C709" s="116"/>
    </row>
    <row r="710" spans="2:3" s="94" customFormat="1" ht="15">
      <c r="B710" s="93"/>
      <c r="C710" s="116"/>
    </row>
    <row r="711" spans="2:3" s="94" customFormat="1" ht="15">
      <c r="B711" s="93"/>
      <c r="C711" s="116"/>
    </row>
    <row r="712" spans="2:3" s="94" customFormat="1" ht="15">
      <c r="B712" s="93"/>
      <c r="C712" s="116"/>
    </row>
    <row r="713" spans="2:3" s="94" customFormat="1" ht="15">
      <c r="B713" s="93"/>
      <c r="C713" s="116"/>
    </row>
    <row r="714" spans="2:3" s="94" customFormat="1" ht="15">
      <c r="B714" s="93"/>
      <c r="C714" s="116"/>
    </row>
    <row r="715" spans="2:3" s="94" customFormat="1" ht="15">
      <c r="B715" s="93"/>
      <c r="C715" s="116"/>
    </row>
    <row r="716" spans="2:3" s="94" customFormat="1" ht="15">
      <c r="B716" s="93"/>
      <c r="C716" s="116"/>
    </row>
    <row r="717" spans="2:3" s="94" customFormat="1" ht="15">
      <c r="B717" s="93"/>
      <c r="C717" s="116"/>
    </row>
    <row r="718" spans="2:3" s="94" customFormat="1" ht="15">
      <c r="B718" s="93"/>
      <c r="C718" s="116"/>
    </row>
    <row r="719" spans="2:3" s="94" customFormat="1" ht="15">
      <c r="B719" s="93"/>
      <c r="C719" s="116"/>
    </row>
    <row r="720" spans="2:3" s="94" customFormat="1" ht="15">
      <c r="B720" s="93"/>
      <c r="C720" s="116"/>
    </row>
    <row r="721" spans="2:3" s="94" customFormat="1" ht="15">
      <c r="B721" s="93"/>
      <c r="C721" s="116"/>
    </row>
    <row r="722" spans="2:3" s="94" customFormat="1" ht="15">
      <c r="B722" s="93"/>
      <c r="C722" s="116"/>
    </row>
    <row r="723" spans="2:3" s="94" customFormat="1" ht="15">
      <c r="B723" s="93"/>
      <c r="C723" s="116"/>
    </row>
    <row r="724" spans="2:3" s="94" customFormat="1" ht="15">
      <c r="B724" s="93"/>
      <c r="C724" s="116"/>
    </row>
    <row r="725" spans="2:3" s="94" customFormat="1" ht="15">
      <c r="B725" s="93"/>
      <c r="C725" s="116"/>
    </row>
    <row r="726" spans="2:3" s="94" customFormat="1" ht="15">
      <c r="B726" s="93"/>
      <c r="C726" s="116"/>
    </row>
    <row r="727" spans="2:3" s="94" customFormat="1" ht="15">
      <c r="B727" s="93"/>
      <c r="C727" s="116"/>
    </row>
    <row r="728" spans="2:3" s="94" customFormat="1" ht="15">
      <c r="B728" s="93"/>
      <c r="C728" s="116"/>
    </row>
    <row r="729" spans="2:3" s="94" customFormat="1" ht="15">
      <c r="B729" s="93"/>
      <c r="C729" s="116"/>
    </row>
    <row r="730" spans="2:3" s="94" customFormat="1" ht="15">
      <c r="B730" s="93"/>
      <c r="C730" s="116"/>
    </row>
    <row r="731" spans="2:3" s="94" customFormat="1" ht="15">
      <c r="B731" s="93"/>
      <c r="C731" s="116"/>
    </row>
    <row r="732" spans="2:3" s="94" customFormat="1" ht="15">
      <c r="B732" s="93"/>
      <c r="C732" s="116"/>
    </row>
    <row r="733" spans="2:3" s="94" customFormat="1" ht="15">
      <c r="B733" s="93"/>
      <c r="C733" s="116"/>
    </row>
    <row r="734" spans="2:3" s="94" customFormat="1" ht="15">
      <c r="B734" s="93"/>
      <c r="C734" s="116"/>
    </row>
    <row r="735" spans="2:3" s="94" customFormat="1" ht="15">
      <c r="B735" s="93"/>
      <c r="C735" s="116"/>
    </row>
    <row r="736" spans="2:3" s="94" customFormat="1" ht="15">
      <c r="B736" s="93"/>
      <c r="C736" s="116"/>
    </row>
    <row r="737" spans="2:3" s="94" customFormat="1" ht="15">
      <c r="B737" s="93"/>
      <c r="C737" s="116"/>
    </row>
    <row r="738" spans="2:3" s="94" customFormat="1" ht="15">
      <c r="B738" s="93"/>
      <c r="C738" s="116"/>
    </row>
    <row r="739" spans="2:3" s="94" customFormat="1" ht="15">
      <c r="B739" s="93"/>
      <c r="C739" s="116"/>
    </row>
    <row r="740" spans="2:3" s="94" customFormat="1" ht="15">
      <c r="B740" s="93"/>
      <c r="C740" s="116"/>
    </row>
    <row r="741" spans="2:3" s="94" customFormat="1" ht="15">
      <c r="B741" s="93"/>
      <c r="C741" s="116"/>
    </row>
    <row r="742" spans="2:3" s="94" customFormat="1" ht="15">
      <c r="B742" s="93"/>
      <c r="C742" s="116"/>
    </row>
    <row r="743" spans="2:3" s="94" customFormat="1" ht="15">
      <c r="B743" s="93"/>
      <c r="C743" s="116"/>
    </row>
    <row r="744" spans="2:3" s="94" customFormat="1" ht="15">
      <c r="B744" s="93"/>
      <c r="C744" s="116"/>
    </row>
    <row r="745" spans="2:3" s="94" customFormat="1" ht="15">
      <c r="B745" s="93"/>
      <c r="C745" s="116"/>
    </row>
    <row r="746" spans="2:3" s="94" customFormat="1" ht="15">
      <c r="B746" s="93"/>
      <c r="C746" s="116"/>
    </row>
    <row r="747" spans="2:3" s="94" customFormat="1" ht="15">
      <c r="B747" s="93"/>
      <c r="C747" s="116"/>
    </row>
    <row r="748" spans="2:3" s="94" customFormat="1" ht="15">
      <c r="B748" s="93"/>
      <c r="C748" s="116"/>
    </row>
    <row r="749" spans="2:3" s="94" customFormat="1" ht="15">
      <c r="B749" s="93"/>
      <c r="C749" s="116"/>
    </row>
    <row r="750" spans="2:3" s="94" customFormat="1" ht="15">
      <c r="B750" s="93"/>
      <c r="C750" s="116"/>
    </row>
    <row r="751" spans="2:3" s="94" customFormat="1" ht="15">
      <c r="B751" s="93"/>
      <c r="C751" s="116"/>
    </row>
    <row r="752" spans="2:3" s="94" customFormat="1" ht="15">
      <c r="B752" s="93"/>
      <c r="C752" s="116"/>
    </row>
    <row r="753" spans="2:3" s="94" customFormat="1" ht="15">
      <c r="B753" s="93"/>
      <c r="C753" s="116"/>
    </row>
    <row r="754" spans="2:3" s="94" customFormat="1" ht="15">
      <c r="B754" s="93"/>
      <c r="C754" s="116"/>
    </row>
    <row r="755" spans="2:3" s="94" customFormat="1" ht="15">
      <c r="B755" s="93"/>
      <c r="C755" s="116"/>
    </row>
    <row r="756" spans="2:3" s="94" customFormat="1" ht="15">
      <c r="B756" s="93"/>
      <c r="C756" s="116"/>
    </row>
    <row r="757" spans="2:3" s="94" customFormat="1" ht="15">
      <c r="B757" s="93"/>
      <c r="C757" s="116"/>
    </row>
    <row r="758" spans="2:3" s="94" customFormat="1" ht="15">
      <c r="B758" s="93"/>
      <c r="C758" s="116"/>
    </row>
    <row r="759" spans="2:3" s="94" customFormat="1" ht="15">
      <c r="B759" s="93"/>
      <c r="C759" s="116"/>
    </row>
    <row r="760" spans="2:3" s="94" customFormat="1" ht="15">
      <c r="B760" s="93"/>
      <c r="C760" s="116"/>
    </row>
    <row r="761" spans="2:3" s="94" customFormat="1" ht="15">
      <c r="B761" s="93"/>
      <c r="C761" s="116"/>
    </row>
    <row r="762" spans="2:3" s="94" customFormat="1" ht="15">
      <c r="B762" s="93"/>
      <c r="C762" s="116"/>
    </row>
    <row r="763" spans="2:3" s="94" customFormat="1" ht="15">
      <c r="B763" s="93"/>
      <c r="C763" s="116"/>
    </row>
    <row r="764" spans="2:3" s="94" customFormat="1" ht="15">
      <c r="B764" s="93"/>
      <c r="C764" s="116"/>
    </row>
    <row r="765" spans="2:3" s="94" customFormat="1" ht="15">
      <c r="B765" s="93"/>
      <c r="C765" s="116"/>
    </row>
    <row r="766" spans="2:3" s="94" customFormat="1" ht="15">
      <c r="B766" s="93"/>
      <c r="C766" s="116"/>
    </row>
    <row r="767" spans="2:3" s="94" customFormat="1" ht="15">
      <c r="B767" s="93"/>
      <c r="C767" s="116"/>
    </row>
    <row r="768" spans="2:3" s="94" customFormat="1" ht="15">
      <c r="B768" s="93"/>
      <c r="C768" s="116"/>
    </row>
    <row r="769" spans="2:3" s="94" customFormat="1" ht="15">
      <c r="B769" s="93"/>
      <c r="C769" s="116"/>
    </row>
    <row r="770" spans="2:3" s="94" customFormat="1" ht="15">
      <c r="B770" s="93"/>
      <c r="C770" s="116"/>
    </row>
    <row r="771" spans="2:3" s="94" customFormat="1" ht="15">
      <c r="B771" s="93"/>
      <c r="C771" s="116"/>
    </row>
    <row r="772" spans="2:3" s="94" customFormat="1" ht="15">
      <c r="B772" s="93"/>
      <c r="C772" s="116"/>
    </row>
    <row r="773" spans="2:3" s="94" customFormat="1" ht="15">
      <c r="B773" s="93"/>
      <c r="C773" s="116"/>
    </row>
    <row r="774" spans="2:3" s="94" customFormat="1" ht="15">
      <c r="B774" s="93"/>
      <c r="C774" s="116"/>
    </row>
    <row r="775" spans="2:3" s="94" customFormat="1" ht="15">
      <c r="B775" s="93"/>
      <c r="C775" s="116"/>
    </row>
    <row r="776" spans="2:3" s="94" customFormat="1" ht="15">
      <c r="B776" s="93"/>
      <c r="C776" s="116"/>
    </row>
    <row r="777" spans="2:3" s="94" customFormat="1" ht="15">
      <c r="B777" s="93"/>
      <c r="C777" s="116"/>
    </row>
    <row r="778" spans="2:3" s="94" customFormat="1" ht="15">
      <c r="B778" s="93"/>
      <c r="C778" s="116"/>
    </row>
    <row r="779" spans="2:3" s="94" customFormat="1" ht="15">
      <c r="B779" s="93"/>
      <c r="C779" s="116"/>
    </row>
    <row r="780" spans="2:3" s="94" customFormat="1" ht="15">
      <c r="B780" s="93"/>
      <c r="C780" s="116"/>
    </row>
    <row r="781" spans="2:3" s="94" customFormat="1" ht="15">
      <c r="B781" s="93"/>
      <c r="C781" s="116"/>
    </row>
    <row r="782" spans="2:3" s="94" customFormat="1" ht="15">
      <c r="B782" s="93"/>
      <c r="C782" s="116"/>
    </row>
    <row r="783" spans="2:3" s="94" customFormat="1" ht="15">
      <c r="B783" s="93"/>
      <c r="C783" s="116"/>
    </row>
    <row r="784" spans="2:3" s="94" customFormat="1" ht="15">
      <c r="B784" s="93"/>
      <c r="C784" s="116"/>
    </row>
    <row r="785" spans="2:3" s="94" customFormat="1" ht="15">
      <c r="B785" s="93"/>
      <c r="C785" s="116"/>
    </row>
    <row r="786" spans="2:3" s="94" customFormat="1" ht="15">
      <c r="B786" s="93"/>
      <c r="C786" s="116"/>
    </row>
    <row r="787" spans="2:3" s="94" customFormat="1" ht="15">
      <c r="B787" s="93"/>
      <c r="C787" s="116"/>
    </row>
    <row r="788" spans="2:3" s="94" customFormat="1" ht="15">
      <c r="B788" s="93"/>
      <c r="C788" s="116"/>
    </row>
    <row r="789" spans="2:3" s="94" customFormat="1" ht="15">
      <c r="B789" s="93"/>
      <c r="C789" s="116"/>
    </row>
    <row r="790" spans="2:3" s="94" customFormat="1" ht="15">
      <c r="B790" s="93"/>
      <c r="C790" s="116"/>
    </row>
    <row r="791" spans="2:3" s="94" customFormat="1" ht="15">
      <c r="B791" s="93"/>
      <c r="C791" s="116"/>
    </row>
    <row r="792" spans="2:3" s="94" customFormat="1" ht="15">
      <c r="B792" s="93"/>
      <c r="C792" s="116"/>
    </row>
    <row r="793" spans="2:3" s="94" customFormat="1" ht="15">
      <c r="B793" s="93"/>
      <c r="C793" s="116"/>
    </row>
    <row r="794" spans="2:3" s="94" customFormat="1" ht="15">
      <c r="B794" s="93"/>
      <c r="C794" s="116"/>
    </row>
    <row r="795" spans="2:3" s="94" customFormat="1" ht="15">
      <c r="B795" s="93"/>
      <c r="C795" s="116"/>
    </row>
    <row r="796" spans="2:3" s="94" customFormat="1" ht="15">
      <c r="B796" s="93"/>
      <c r="C796" s="116"/>
    </row>
    <row r="797" spans="2:3" s="94" customFormat="1" ht="15">
      <c r="B797" s="93"/>
      <c r="C797" s="116"/>
    </row>
    <row r="798" spans="2:3" s="94" customFormat="1" ht="15">
      <c r="B798" s="93"/>
      <c r="C798" s="116"/>
    </row>
    <row r="799" spans="2:3" s="94" customFormat="1" ht="15">
      <c r="B799" s="93"/>
      <c r="C799" s="116"/>
    </row>
    <row r="800" spans="2:3" s="94" customFormat="1" ht="15">
      <c r="B800" s="93"/>
      <c r="C800" s="116"/>
    </row>
    <row r="801" spans="2:3" s="94" customFormat="1" ht="15">
      <c r="B801" s="93"/>
      <c r="C801" s="116"/>
    </row>
    <row r="802" spans="2:3" s="94" customFormat="1" ht="15">
      <c r="B802" s="93"/>
      <c r="C802" s="116"/>
    </row>
    <row r="803" spans="2:3" s="94" customFormat="1" ht="15">
      <c r="B803" s="93"/>
      <c r="C803" s="116"/>
    </row>
    <row r="804" spans="2:3" s="94" customFormat="1" ht="15">
      <c r="B804" s="93"/>
      <c r="C804" s="116"/>
    </row>
    <row r="805" spans="2:3" s="94" customFormat="1" ht="15">
      <c r="B805" s="93"/>
      <c r="C805" s="116"/>
    </row>
    <row r="806" spans="2:3" s="94" customFormat="1" ht="15">
      <c r="B806" s="93"/>
      <c r="C806" s="116"/>
    </row>
    <row r="807" spans="2:3" s="94" customFormat="1" ht="15">
      <c r="B807" s="93"/>
      <c r="C807" s="116"/>
    </row>
    <row r="808" spans="2:3" s="94" customFormat="1" ht="15">
      <c r="B808" s="93"/>
      <c r="C808" s="116"/>
    </row>
    <row r="809" spans="2:3" s="94" customFormat="1" ht="15">
      <c r="B809" s="93"/>
      <c r="C809" s="116"/>
    </row>
    <row r="810" spans="2:3" s="94" customFormat="1" ht="15">
      <c r="B810" s="93"/>
      <c r="C810" s="116"/>
    </row>
    <row r="811" spans="2:3" s="94" customFormat="1" ht="15">
      <c r="B811" s="93"/>
      <c r="C811" s="116"/>
    </row>
    <row r="812" spans="2:3" s="94" customFormat="1" ht="15">
      <c r="B812" s="93"/>
      <c r="C812" s="116"/>
    </row>
    <row r="813" spans="2:3" s="94" customFormat="1" ht="15">
      <c r="B813" s="93"/>
      <c r="C813" s="116"/>
    </row>
    <row r="814" spans="2:3" s="94" customFormat="1" ht="15">
      <c r="B814" s="93"/>
      <c r="C814" s="116"/>
    </row>
    <row r="815" spans="2:3" s="94" customFormat="1" ht="15">
      <c r="B815" s="93"/>
      <c r="C815" s="116"/>
    </row>
    <row r="816" spans="2:3" s="94" customFormat="1" ht="15">
      <c r="B816" s="93"/>
      <c r="C816" s="116"/>
    </row>
    <row r="817" spans="2:3" s="94" customFormat="1" ht="15">
      <c r="B817" s="93"/>
      <c r="C817" s="116"/>
    </row>
    <row r="818" spans="2:3" s="94" customFormat="1" ht="15">
      <c r="B818" s="93"/>
      <c r="C818" s="116"/>
    </row>
    <row r="819" spans="2:3" s="94" customFormat="1" ht="15">
      <c r="B819" s="93"/>
      <c r="C819" s="116"/>
    </row>
    <row r="820" spans="2:3" s="94" customFormat="1" ht="15">
      <c r="B820" s="93"/>
      <c r="C820" s="116"/>
    </row>
    <row r="821" spans="2:3" s="94" customFormat="1" ht="15">
      <c r="B821" s="93"/>
      <c r="C821" s="116"/>
    </row>
    <row r="822" spans="2:3" s="94" customFormat="1" ht="15">
      <c r="B822" s="93"/>
      <c r="C822" s="116"/>
    </row>
    <row r="823" spans="2:3" s="94" customFormat="1" ht="15">
      <c r="B823" s="93"/>
      <c r="C823" s="116"/>
    </row>
    <row r="824" spans="2:3" s="94" customFormat="1" ht="15">
      <c r="B824" s="93"/>
      <c r="C824" s="116"/>
    </row>
    <row r="825" spans="2:3" s="94" customFormat="1" ht="15">
      <c r="B825" s="93"/>
      <c r="C825" s="116"/>
    </row>
    <row r="826" spans="2:3" s="94" customFormat="1" ht="15">
      <c r="B826" s="93"/>
      <c r="C826" s="116"/>
    </row>
    <row r="827" spans="2:3" s="94" customFormat="1" ht="15">
      <c r="B827" s="93"/>
      <c r="C827" s="116"/>
    </row>
    <row r="828" spans="2:3" s="94" customFormat="1" ht="15">
      <c r="B828" s="93"/>
      <c r="C828" s="116"/>
    </row>
    <row r="829" spans="2:3" s="94" customFormat="1" ht="15">
      <c r="B829" s="93"/>
      <c r="C829" s="116"/>
    </row>
    <row r="830" spans="2:3" s="94" customFormat="1" ht="15">
      <c r="B830" s="93"/>
      <c r="C830" s="116"/>
    </row>
    <row r="831" spans="2:3" s="94" customFormat="1" ht="15">
      <c r="B831" s="93"/>
      <c r="C831" s="116"/>
    </row>
    <row r="832" spans="2:3" s="94" customFormat="1" ht="15">
      <c r="B832" s="93"/>
      <c r="C832" s="116"/>
    </row>
    <row r="833" spans="2:3" s="94" customFormat="1" ht="15">
      <c r="B833" s="93"/>
      <c r="C833" s="116"/>
    </row>
    <row r="834" spans="2:3" s="94" customFormat="1" ht="15">
      <c r="B834" s="93"/>
      <c r="C834" s="116"/>
    </row>
    <row r="835" spans="2:3" s="94" customFormat="1" ht="15">
      <c r="B835" s="93"/>
      <c r="C835" s="116"/>
    </row>
    <row r="836" spans="2:3" s="94" customFormat="1" ht="15">
      <c r="B836" s="93"/>
      <c r="C836" s="116"/>
    </row>
    <row r="837" spans="2:3" s="94" customFormat="1" ht="15">
      <c r="B837" s="93"/>
      <c r="C837" s="116"/>
    </row>
    <row r="838" spans="2:3" s="94" customFormat="1" ht="15">
      <c r="B838" s="93"/>
      <c r="C838" s="116"/>
    </row>
    <row r="839" spans="2:3" s="94" customFormat="1" ht="15">
      <c r="B839" s="93"/>
      <c r="C839" s="116"/>
    </row>
    <row r="840" spans="2:3" s="94" customFormat="1" ht="15">
      <c r="B840" s="93"/>
      <c r="C840" s="116"/>
    </row>
    <row r="841" spans="2:3" s="94" customFormat="1" ht="15">
      <c r="B841" s="93"/>
      <c r="C841" s="116"/>
    </row>
    <row r="842" spans="2:3" s="94" customFormat="1" ht="15">
      <c r="B842" s="93"/>
      <c r="C842" s="116"/>
    </row>
    <row r="843" spans="2:3" s="94" customFormat="1" ht="15">
      <c r="B843" s="93"/>
      <c r="C843" s="116"/>
    </row>
    <row r="844" spans="2:3" s="94" customFormat="1" ht="15">
      <c r="B844" s="93"/>
      <c r="C844" s="116"/>
    </row>
    <row r="845" spans="2:3" s="94" customFormat="1" ht="15">
      <c r="B845" s="93"/>
      <c r="C845" s="116"/>
    </row>
    <row r="846" spans="2:3" s="94" customFormat="1" ht="15">
      <c r="B846" s="93"/>
      <c r="C846" s="116"/>
    </row>
    <row r="847" spans="2:3" s="94" customFormat="1" ht="15">
      <c r="B847" s="93"/>
      <c r="C847" s="116"/>
    </row>
    <row r="848" spans="2:3" s="94" customFormat="1" ht="15">
      <c r="B848" s="93"/>
      <c r="C848" s="116"/>
    </row>
    <row r="849" spans="2:3" s="94" customFormat="1" ht="15">
      <c r="B849" s="93"/>
      <c r="C849" s="116"/>
    </row>
    <row r="850" spans="2:3" s="94" customFormat="1" ht="15">
      <c r="B850" s="93"/>
      <c r="C850" s="116"/>
    </row>
    <row r="851" spans="2:3" s="94" customFormat="1" ht="15">
      <c r="B851" s="93"/>
      <c r="C851" s="116"/>
    </row>
    <row r="852" spans="2:3" s="94" customFormat="1" ht="15">
      <c r="B852" s="93"/>
      <c r="C852" s="116"/>
    </row>
    <row r="853" spans="2:3" s="94" customFormat="1" ht="15">
      <c r="B853" s="93"/>
      <c r="C853" s="116"/>
    </row>
    <row r="854" spans="2:3" s="94" customFormat="1" ht="15">
      <c r="B854" s="93"/>
      <c r="C854" s="116"/>
    </row>
    <row r="855" spans="2:3" s="94" customFormat="1" ht="15">
      <c r="B855" s="93"/>
      <c r="C855" s="116"/>
    </row>
    <row r="856" spans="2:3" s="94" customFormat="1" ht="15">
      <c r="B856" s="93"/>
      <c r="C856" s="116"/>
    </row>
    <row r="857" spans="2:3" s="94" customFormat="1" ht="15">
      <c r="B857" s="93"/>
      <c r="C857" s="116"/>
    </row>
    <row r="858" spans="2:3" s="94" customFormat="1" ht="15">
      <c r="B858" s="93"/>
      <c r="C858" s="116"/>
    </row>
    <row r="859" spans="2:3" s="94" customFormat="1" ht="15">
      <c r="B859" s="93"/>
      <c r="C859" s="116"/>
    </row>
    <row r="860" spans="2:3" s="94" customFormat="1" ht="15">
      <c r="B860" s="93"/>
      <c r="C860" s="116"/>
    </row>
    <row r="861" spans="2:3" s="94" customFormat="1" ht="15">
      <c r="B861" s="93"/>
      <c r="C861" s="116"/>
    </row>
    <row r="862" spans="2:3" s="94" customFormat="1" ht="15">
      <c r="B862" s="93"/>
      <c r="C862" s="116"/>
    </row>
    <row r="863" spans="2:3" s="94" customFormat="1" ht="15">
      <c r="B863" s="93"/>
      <c r="C863" s="116"/>
    </row>
    <row r="864" spans="2:3" s="94" customFormat="1" ht="15">
      <c r="B864" s="93"/>
      <c r="C864" s="116"/>
    </row>
    <row r="865" spans="2:3" s="94" customFormat="1" ht="15">
      <c r="B865" s="93"/>
      <c r="C865" s="116"/>
    </row>
    <row r="866" spans="2:3" s="94" customFormat="1" ht="15">
      <c r="B866" s="93"/>
      <c r="C866" s="116"/>
    </row>
    <row r="867" spans="2:3" s="94" customFormat="1" ht="15">
      <c r="B867" s="93"/>
      <c r="C867" s="116"/>
    </row>
    <row r="868" spans="2:3" s="94" customFormat="1" ht="15">
      <c r="B868" s="93"/>
      <c r="C868" s="116"/>
    </row>
    <row r="869" spans="2:3" s="94" customFormat="1" ht="15">
      <c r="B869" s="93"/>
      <c r="C869" s="116"/>
    </row>
    <row r="870" spans="2:3" s="94" customFormat="1" ht="15">
      <c r="B870" s="93"/>
      <c r="C870" s="116"/>
    </row>
    <row r="871" spans="2:3" s="94" customFormat="1" ht="15">
      <c r="B871" s="93"/>
      <c r="C871" s="116"/>
    </row>
    <row r="872" spans="2:3" s="94" customFormat="1" ht="15">
      <c r="B872" s="93"/>
      <c r="C872" s="116"/>
    </row>
    <row r="873" spans="2:3" s="94" customFormat="1" ht="15">
      <c r="B873" s="93"/>
      <c r="C873" s="116"/>
    </row>
    <row r="874" spans="2:3" s="94" customFormat="1" ht="15">
      <c r="B874" s="93"/>
      <c r="C874" s="116"/>
    </row>
    <row r="875" spans="2:3" s="94" customFormat="1" ht="15">
      <c r="B875" s="93"/>
      <c r="C875" s="116"/>
    </row>
    <row r="876" spans="2:3" s="94" customFormat="1" ht="15">
      <c r="B876" s="93"/>
      <c r="C876" s="116"/>
    </row>
    <row r="877" spans="2:3" s="94" customFormat="1" ht="15">
      <c r="B877" s="93"/>
      <c r="C877" s="116"/>
    </row>
    <row r="878" spans="2:3" s="94" customFormat="1" ht="15">
      <c r="B878" s="93"/>
      <c r="C878" s="116"/>
    </row>
    <row r="879" spans="2:3" s="94" customFormat="1" ht="15">
      <c r="B879" s="93"/>
      <c r="C879" s="116"/>
    </row>
    <row r="880" spans="2:3" s="94" customFormat="1" ht="15">
      <c r="B880" s="93"/>
      <c r="C880" s="116"/>
    </row>
    <row r="881" spans="2:3" s="94" customFormat="1" ht="15">
      <c r="B881" s="93"/>
      <c r="C881" s="116"/>
    </row>
    <row r="882" spans="2:3" s="94" customFormat="1" ht="15">
      <c r="B882" s="93"/>
      <c r="C882" s="116"/>
    </row>
    <row r="883" spans="2:3" s="94" customFormat="1" ht="15">
      <c r="B883" s="93"/>
      <c r="C883" s="116"/>
    </row>
    <row r="884" spans="2:3" s="94" customFormat="1" ht="15">
      <c r="B884" s="93"/>
      <c r="C884" s="116"/>
    </row>
    <row r="885" spans="2:3" s="94" customFormat="1" ht="15">
      <c r="B885" s="93"/>
      <c r="C885" s="116"/>
    </row>
    <row r="886" spans="2:3" s="94" customFormat="1" ht="15">
      <c r="B886" s="93"/>
      <c r="C886" s="116"/>
    </row>
    <row r="887" spans="2:3" s="94" customFormat="1" ht="15">
      <c r="B887" s="93"/>
      <c r="C887" s="116"/>
    </row>
    <row r="888" spans="2:3" s="94" customFormat="1" ht="15">
      <c r="B888" s="93"/>
      <c r="C888" s="116"/>
    </row>
    <row r="889" spans="2:3" s="94" customFormat="1" ht="15">
      <c r="B889" s="93"/>
      <c r="C889" s="116"/>
    </row>
    <row r="890" spans="2:3" s="94" customFormat="1" ht="15">
      <c r="B890" s="93"/>
      <c r="C890" s="116"/>
    </row>
    <row r="891" spans="2:3" s="94" customFormat="1" ht="15">
      <c r="B891" s="93"/>
      <c r="C891" s="116"/>
    </row>
    <row r="892" spans="2:3" s="94" customFormat="1" ht="15">
      <c r="B892" s="93"/>
      <c r="C892" s="116"/>
    </row>
    <row r="893" spans="2:3" s="94" customFormat="1" ht="15">
      <c r="B893" s="93"/>
      <c r="C893" s="116"/>
    </row>
    <row r="894" spans="2:3" s="94" customFormat="1" ht="15">
      <c r="B894" s="93"/>
      <c r="C894" s="116"/>
    </row>
    <row r="895" spans="2:3" s="94" customFormat="1" ht="15">
      <c r="B895" s="93"/>
      <c r="C895" s="116"/>
    </row>
    <row r="896" spans="2:3" s="94" customFormat="1" ht="15">
      <c r="B896" s="93"/>
      <c r="C896" s="116"/>
    </row>
    <row r="897" spans="2:3" s="94" customFormat="1" ht="15">
      <c r="B897" s="93"/>
      <c r="C897" s="116"/>
    </row>
    <row r="898" spans="2:3" s="94" customFormat="1" ht="15">
      <c r="B898" s="93"/>
      <c r="C898" s="116"/>
    </row>
    <row r="899" spans="2:3" s="94" customFormat="1" ht="15">
      <c r="B899" s="93"/>
      <c r="C899" s="116"/>
    </row>
    <row r="900" spans="2:3" s="94" customFormat="1" ht="15">
      <c r="B900" s="93"/>
      <c r="C900" s="116"/>
    </row>
    <row r="901" spans="2:3" s="94" customFormat="1" ht="15">
      <c r="B901" s="93"/>
      <c r="C901" s="116"/>
    </row>
    <row r="902" spans="2:3" s="94" customFormat="1" ht="15">
      <c r="B902" s="93"/>
      <c r="C902" s="116"/>
    </row>
    <row r="903" spans="2:3" s="94" customFormat="1" ht="15">
      <c r="B903" s="93"/>
      <c r="C903" s="116"/>
    </row>
    <row r="904" spans="2:3" s="94" customFormat="1" ht="15">
      <c r="B904" s="93"/>
      <c r="C904" s="116"/>
    </row>
    <row r="905" spans="2:3" s="94" customFormat="1" ht="15">
      <c r="B905" s="93"/>
      <c r="C905" s="116"/>
    </row>
    <row r="906" spans="2:3" s="94" customFormat="1" ht="15">
      <c r="B906" s="93"/>
      <c r="C906" s="116"/>
    </row>
    <row r="907" spans="2:3" s="94" customFormat="1" ht="15">
      <c r="B907" s="93"/>
      <c r="C907" s="116"/>
    </row>
    <row r="908" spans="2:3" s="94" customFormat="1" ht="15">
      <c r="B908" s="93"/>
      <c r="C908" s="116"/>
    </row>
    <row r="909" spans="2:3" s="94" customFormat="1" ht="15">
      <c r="B909" s="93"/>
      <c r="C909" s="116"/>
    </row>
    <row r="910" spans="2:3" s="94" customFormat="1" ht="15">
      <c r="B910" s="93"/>
      <c r="C910" s="116"/>
    </row>
    <row r="911" spans="2:3" s="94" customFormat="1" ht="15">
      <c r="B911" s="93"/>
      <c r="C911" s="116"/>
    </row>
    <row r="912" spans="2:3" s="94" customFormat="1" ht="15">
      <c r="B912" s="93"/>
      <c r="C912" s="116"/>
    </row>
    <row r="913" spans="2:3" s="94" customFormat="1" ht="15">
      <c r="B913" s="93"/>
      <c r="C913" s="116"/>
    </row>
    <row r="914" spans="2:3" s="94" customFormat="1" ht="15">
      <c r="B914" s="93"/>
      <c r="C914" s="116"/>
    </row>
    <row r="915" spans="2:3" s="94" customFormat="1" ht="15">
      <c r="B915" s="93"/>
      <c r="C915" s="116"/>
    </row>
    <row r="916" spans="2:3" s="94" customFormat="1" ht="15">
      <c r="B916" s="93"/>
      <c r="C916" s="116"/>
    </row>
    <row r="917" spans="2:3" s="94" customFormat="1" ht="15">
      <c r="B917" s="93"/>
      <c r="C917" s="116"/>
    </row>
    <row r="918" spans="2:3" s="94" customFormat="1" ht="15">
      <c r="B918" s="93"/>
      <c r="C918" s="116"/>
    </row>
    <row r="919" spans="2:3" s="94" customFormat="1" ht="15">
      <c r="B919" s="93"/>
      <c r="C919" s="116"/>
    </row>
    <row r="920" spans="2:3" s="94" customFormat="1" ht="15">
      <c r="B920" s="93"/>
      <c r="C920" s="116"/>
    </row>
    <row r="921" spans="2:3" s="94" customFormat="1" ht="15">
      <c r="B921" s="93"/>
      <c r="C921" s="116"/>
    </row>
    <row r="922" spans="2:3" s="94" customFormat="1" ht="15">
      <c r="B922" s="93"/>
      <c r="C922" s="116"/>
    </row>
    <row r="923" spans="2:3" s="94" customFormat="1" ht="15">
      <c r="B923" s="93"/>
      <c r="C923" s="116"/>
    </row>
    <row r="924" spans="2:3" s="94" customFormat="1" ht="15">
      <c r="B924" s="93"/>
      <c r="C924" s="116"/>
    </row>
    <row r="925" spans="2:3" s="94" customFormat="1" ht="15">
      <c r="B925" s="93"/>
      <c r="C925" s="116"/>
    </row>
    <row r="926" spans="2:3" s="94" customFormat="1" ht="15">
      <c r="B926" s="93"/>
      <c r="C926" s="116"/>
    </row>
    <row r="927" spans="2:3" s="94" customFormat="1" ht="15">
      <c r="B927" s="93"/>
      <c r="C927" s="116"/>
    </row>
    <row r="928" spans="2:3" s="94" customFormat="1" ht="15">
      <c r="B928" s="93"/>
      <c r="C928" s="116"/>
    </row>
    <row r="929" spans="2:3" s="94" customFormat="1" ht="15">
      <c r="B929" s="93"/>
      <c r="C929" s="116"/>
    </row>
    <row r="930" spans="2:3" s="94" customFormat="1" ht="15">
      <c r="B930" s="93"/>
      <c r="C930" s="116"/>
    </row>
    <row r="931" spans="2:3" s="94" customFormat="1" ht="15">
      <c r="B931" s="93"/>
      <c r="C931" s="116"/>
    </row>
    <row r="932" spans="2:3" s="94" customFormat="1" ht="15">
      <c r="B932" s="93"/>
      <c r="C932" s="116"/>
    </row>
    <row r="933" spans="2:3" s="94" customFormat="1" ht="15">
      <c r="B933" s="93"/>
      <c r="C933" s="116"/>
    </row>
    <row r="934" spans="2:3" s="94" customFormat="1" ht="15">
      <c r="B934" s="93"/>
      <c r="C934" s="116"/>
    </row>
    <row r="935" spans="2:3" s="94" customFormat="1" ht="15">
      <c r="B935" s="93"/>
      <c r="C935" s="116"/>
    </row>
    <row r="936" spans="2:3" s="94" customFormat="1" ht="15">
      <c r="B936" s="93"/>
      <c r="C936" s="116"/>
    </row>
    <row r="937" spans="2:3" s="94" customFormat="1" ht="15">
      <c r="B937" s="93"/>
      <c r="C937" s="116"/>
    </row>
    <row r="938" spans="2:3" s="94" customFormat="1" ht="15">
      <c r="B938" s="93"/>
      <c r="C938" s="116"/>
    </row>
    <row r="939" spans="2:3" s="94" customFormat="1" ht="15">
      <c r="B939" s="93"/>
      <c r="C939" s="116"/>
    </row>
    <row r="940" spans="2:3" s="94" customFormat="1" ht="15">
      <c r="B940" s="93"/>
      <c r="C940" s="116"/>
    </row>
    <row r="941" spans="2:3" s="94" customFormat="1" ht="15">
      <c r="B941" s="93"/>
      <c r="C941" s="116"/>
    </row>
    <row r="942" spans="2:3" s="94" customFormat="1" ht="15">
      <c r="B942" s="93"/>
      <c r="C942" s="116"/>
    </row>
    <row r="943" spans="2:3" s="94" customFormat="1" ht="15">
      <c r="B943" s="93"/>
      <c r="C943" s="116"/>
    </row>
    <row r="944" spans="2:3" s="94" customFormat="1" ht="15">
      <c r="B944" s="93"/>
      <c r="C944" s="116"/>
    </row>
    <row r="945" spans="2:3" s="94" customFormat="1" ht="15">
      <c r="B945" s="93"/>
      <c r="C945" s="116"/>
    </row>
    <row r="946" spans="2:3" s="94" customFormat="1" ht="15">
      <c r="B946" s="93"/>
      <c r="C946" s="116"/>
    </row>
    <row r="947" spans="2:3" s="94" customFormat="1" ht="15">
      <c r="B947" s="93"/>
      <c r="C947" s="116"/>
    </row>
    <row r="948" spans="2:3" s="94" customFormat="1" ht="15">
      <c r="B948" s="93"/>
      <c r="C948" s="116"/>
    </row>
    <row r="949" spans="2:3" s="94" customFormat="1" ht="15">
      <c r="B949" s="93"/>
      <c r="C949" s="116"/>
    </row>
    <row r="950" spans="2:3" s="94" customFormat="1" ht="15">
      <c r="B950" s="93"/>
      <c r="C950" s="116"/>
    </row>
    <row r="951" spans="2:3" s="94" customFormat="1" ht="15">
      <c r="B951" s="93"/>
      <c r="C951" s="116"/>
    </row>
    <row r="952" spans="2:3" s="94" customFormat="1" ht="15">
      <c r="B952" s="93"/>
      <c r="C952" s="116"/>
    </row>
    <row r="953" spans="2:3" s="94" customFormat="1" ht="15">
      <c r="B953" s="93"/>
      <c r="C953" s="116"/>
    </row>
    <row r="954" spans="2:3" s="94" customFormat="1" ht="15">
      <c r="B954" s="93"/>
      <c r="C954" s="116"/>
    </row>
    <row r="955" spans="2:3" s="94" customFormat="1" ht="15">
      <c r="B955" s="93"/>
      <c r="C955" s="116"/>
    </row>
    <row r="956" spans="2:3" s="94" customFormat="1" ht="15">
      <c r="B956" s="93"/>
      <c r="C956" s="116"/>
    </row>
    <row r="957" spans="2:3" s="94" customFormat="1" ht="15">
      <c r="B957" s="93"/>
      <c r="C957" s="116"/>
    </row>
    <row r="958" spans="2:3" s="94" customFormat="1" ht="15">
      <c r="B958" s="93"/>
      <c r="C958" s="116"/>
    </row>
    <row r="959" spans="2:3" s="94" customFormat="1" ht="15">
      <c r="B959" s="93"/>
      <c r="C959" s="116"/>
    </row>
    <row r="960" spans="2:3" s="94" customFormat="1" ht="15">
      <c r="B960" s="93"/>
      <c r="C960" s="116"/>
    </row>
    <row r="961" spans="2:3" s="94" customFormat="1" ht="15">
      <c r="B961" s="93"/>
      <c r="C961" s="116"/>
    </row>
    <row r="962" spans="2:3" s="94" customFormat="1" ht="15">
      <c r="B962" s="93"/>
      <c r="C962" s="116"/>
    </row>
    <row r="963" spans="2:3" s="94" customFormat="1" ht="15">
      <c r="B963" s="93"/>
      <c r="C963" s="116"/>
    </row>
    <row r="964" spans="2:3" s="94" customFormat="1" ht="15">
      <c r="B964" s="93"/>
      <c r="C964" s="116"/>
    </row>
    <row r="965" spans="2:3" s="94" customFormat="1" ht="15">
      <c r="B965" s="93"/>
      <c r="C965" s="116"/>
    </row>
    <row r="966" spans="2:3" s="94" customFormat="1" ht="15">
      <c r="B966" s="93"/>
      <c r="C966" s="116"/>
    </row>
    <row r="967" spans="2:3" s="94" customFormat="1" ht="15">
      <c r="B967" s="93"/>
      <c r="C967" s="116"/>
    </row>
    <row r="968" spans="2:3" s="94" customFormat="1" ht="15">
      <c r="B968" s="93"/>
      <c r="C968" s="116"/>
    </row>
    <row r="969" spans="2:3" s="94" customFormat="1" ht="15">
      <c r="B969" s="93"/>
      <c r="C969" s="116"/>
    </row>
    <row r="970" spans="2:3" s="94" customFormat="1" ht="15">
      <c r="B970" s="93"/>
      <c r="C970" s="116"/>
    </row>
    <row r="971" spans="2:3" s="94" customFormat="1" ht="15">
      <c r="B971" s="93"/>
      <c r="C971" s="116"/>
    </row>
    <row r="972" spans="2:3" s="94" customFormat="1" ht="15">
      <c r="B972" s="93"/>
      <c r="C972" s="116"/>
    </row>
    <row r="973" spans="2:3" s="94" customFormat="1" ht="15">
      <c r="B973" s="93"/>
      <c r="C973" s="116"/>
    </row>
    <row r="974" spans="2:3" s="94" customFormat="1" ht="15">
      <c r="B974" s="93"/>
      <c r="C974" s="116"/>
    </row>
    <row r="975" spans="2:3" s="94" customFormat="1" ht="15">
      <c r="B975" s="93"/>
      <c r="C975" s="116"/>
    </row>
    <row r="976" spans="2:3" s="94" customFormat="1" ht="15">
      <c r="B976" s="93"/>
      <c r="C976" s="116"/>
    </row>
    <row r="977" spans="2:3" s="94" customFormat="1" ht="15">
      <c r="B977" s="93"/>
      <c r="C977" s="116"/>
    </row>
    <row r="978" spans="2:3" s="94" customFormat="1" ht="15">
      <c r="B978" s="93"/>
      <c r="C978" s="116"/>
    </row>
    <row r="979" spans="2:3" s="94" customFormat="1" ht="15">
      <c r="B979" s="93"/>
      <c r="C979" s="116"/>
    </row>
    <row r="980" spans="2:3" s="94" customFormat="1" ht="15">
      <c r="B980" s="93"/>
      <c r="C980" s="116"/>
    </row>
    <row r="981" spans="2:3" s="94" customFormat="1" ht="15">
      <c r="B981" s="93"/>
      <c r="C981" s="116"/>
    </row>
    <row r="982" spans="2:3" s="94" customFormat="1" ht="15">
      <c r="B982" s="93"/>
      <c r="C982" s="116"/>
    </row>
    <row r="983" spans="2:3" s="94" customFormat="1" ht="15">
      <c r="B983" s="93"/>
      <c r="C983" s="116"/>
    </row>
    <row r="984" spans="2:3" s="94" customFormat="1" ht="15">
      <c r="B984" s="93"/>
      <c r="C984" s="116"/>
    </row>
    <row r="985" spans="2:3" s="94" customFormat="1" ht="15">
      <c r="B985" s="93"/>
      <c r="C985" s="116"/>
    </row>
    <row r="986" spans="2:3" s="94" customFormat="1" ht="15">
      <c r="B986" s="93"/>
      <c r="C986" s="116"/>
    </row>
    <row r="987" spans="2:3" s="94" customFormat="1" ht="15">
      <c r="B987" s="93"/>
      <c r="C987" s="116"/>
    </row>
    <row r="988" spans="2:3" s="94" customFormat="1" ht="15">
      <c r="B988" s="93"/>
      <c r="C988" s="116"/>
    </row>
    <row r="989" spans="2:3" s="94" customFormat="1" ht="15">
      <c r="B989" s="93"/>
      <c r="C989" s="116"/>
    </row>
    <row r="990" spans="2:3" s="94" customFormat="1" ht="15">
      <c r="B990" s="93"/>
      <c r="C990" s="116"/>
    </row>
    <row r="991" spans="2:3" s="94" customFormat="1" ht="15">
      <c r="B991" s="93"/>
      <c r="C991" s="116"/>
    </row>
    <row r="992" spans="2:3" s="94" customFormat="1" ht="15">
      <c r="B992" s="93"/>
      <c r="C992" s="116"/>
    </row>
    <row r="993" spans="2:3" s="94" customFormat="1" ht="15">
      <c r="B993" s="93"/>
      <c r="C993" s="116"/>
    </row>
    <row r="994" spans="2:3" s="94" customFormat="1" ht="15">
      <c r="B994" s="93"/>
      <c r="C994" s="116"/>
    </row>
    <row r="995" spans="2:3" s="94" customFormat="1" ht="15">
      <c r="B995" s="93"/>
      <c r="C995" s="116"/>
    </row>
    <row r="996" spans="2:3" s="94" customFormat="1" ht="15">
      <c r="B996" s="93"/>
      <c r="C996" s="116"/>
    </row>
    <row r="997" spans="2:3" s="94" customFormat="1" ht="15">
      <c r="B997" s="93"/>
      <c r="C997" s="116"/>
    </row>
    <row r="998" spans="2:3" s="94" customFormat="1" ht="15">
      <c r="B998" s="93"/>
      <c r="C998" s="116"/>
    </row>
    <row r="999" spans="2:3" s="94" customFormat="1" ht="15">
      <c r="B999" s="93"/>
      <c r="C999" s="116"/>
    </row>
    <row r="1000" spans="2:3" s="94" customFormat="1" ht="15">
      <c r="B1000" s="93"/>
      <c r="C1000" s="116"/>
    </row>
    <row r="1001" spans="2:3" s="94" customFormat="1" ht="15">
      <c r="B1001" s="93"/>
      <c r="C1001" s="116"/>
    </row>
    <row r="1002" spans="2:3" s="94" customFormat="1" ht="15">
      <c r="B1002" s="93"/>
      <c r="C1002" s="116"/>
    </row>
    <row r="1003" spans="2:3" s="94" customFormat="1" ht="15">
      <c r="B1003" s="93"/>
      <c r="C1003" s="116"/>
    </row>
    <row r="1004" spans="2:3" s="94" customFormat="1" ht="15">
      <c r="B1004" s="93"/>
      <c r="C1004" s="116"/>
    </row>
    <row r="1005" spans="2:3" s="94" customFormat="1" ht="15">
      <c r="B1005" s="93"/>
      <c r="C1005" s="116"/>
    </row>
    <row r="1006" spans="2:3" s="94" customFormat="1" ht="15">
      <c r="B1006" s="93"/>
      <c r="C1006" s="116"/>
    </row>
    <row r="1007" spans="2:3" s="94" customFormat="1" ht="15">
      <c r="B1007" s="93"/>
      <c r="C1007" s="116"/>
    </row>
    <row r="1008" spans="2:3" s="94" customFormat="1" ht="15">
      <c r="B1008" s="93"/>
      <c r="C1008" s="116"/>
    </row>
    <row r="1009" spans="2:3" s="94" customFormat="1" ht="15">
      <c r="B1009" s="93"/>
      <c r="C1009" s="116"/>
    </row>
    <row r="1010" spans="2:3" s="94" customFormat="1" ht="15">
      <c r="B1010" s="93"/>
      <c r="C1010" s="116"/>
    </row>
    <row r="1011" spans="2:3" s="94" customFormat="1" ht="15">
      <c r="B1011" s="93"/>
      <c r="C1011" s="116"/>
    </row>
    <row r="1012" spans="2:3" s="94" customFormat="1" ht="15">
      <c r="B1012" s="93"/>
      <c r="C1012" s="116"/>
    </row>
    <row r="1013" spans="2:3" s="94" customFormat="1" ht="15">
      <c r="B1013" s="93"/>
      <c r="C1013" s="116"/>
    </row>
    <row r="1014" spans="2:3" s="94" customFormat="1" ht="15">
      <c r="B1014" s="93"/>
      <c r="C1014" s="116"/>
    </row>
    <row r="1015" spans="2:3" s="94" customFormat="1" ht="15">
      <c r="B1015" s="93"/>
      <c r="C1015" s="116"/>
    </row>
    <row r="1016" spans="2:3" s="94" customFormat="1" ht="15">
      <c r="B1016" s="93"/>
      <c r="C1016" s="116"/>
    </row>
    <row r="1017" spans="2:3" s="94" customFormat="1" ht="15">
      <c r="B1017" s="93"/>
      <c r="C1017" s="116"/>
    </row>
    <row r="1018" spans="2:3" s="94" customFormat="1" ht="15">
      <c r="B1018" s="93"/>
      <c r="C1018" s="116"/>
    </row>
    <row r="1019" spans="2:3" s="94" customFormat="1" ht="15">
      <c r="B1019" s="93"/>
      <c r="C1019" s="116"/>
    </row>
    <row r="1020" spans="2:3" s="94" customFormat="1" ht="15">
      <c r="B1020" s="93"/>
      <c r="C1020" s="116"/>
    </row>
    <row r="1021" spans="2:3" s="94" customFormat="1" ht="15">
      <c r="B1021" s="93"/>
      <c r="C1021" s="116"/>
    </row>
    <row r="1022" spans="2:3" s="94" customFormat="1" ht="15">
      <c r="B1022" s="93"/>
      <c r="C1022" s="116"/>
    </row>
    <row r="1023" spans="2:3" s="94" customFormat="1" ht="15">
      <c r="B1023" s="93"/>
      <c r="C1023" s="116"/>
    </row>
    <row r="1024" spans="2:3" s="94" customFormat="1" ht="15">
      <c r="B1024" s="93"/>
      <c r="C1024" s="116"/>
    </row>
    <row r="1025" spans="2:3" s="94" customFormat="1" ht="15">
      <c r="B1025" s="93"/>
      <c r="C1025" s="116"/>
    </row>
    <row r="1026" spans="2:3" s="94" customFormat="1" ht="15">
      <c r="B1026" s="93"/>
      <c r="C1026" s="116"/>
    </row>
    <row r="1027" spans="2:3" s="94" customFormat="1" ht="15">
      <c r="B1027" s="93"/>
      <c r="C1027" s="116"/>
    </row>
    <row r="1028" spans="2:3" s="94" customFormat="1" ht="15">
      <c r="B1028" s="93"/>
      <c r="C1028" s="116"/>
    </row>
    <row r="1029" spans="2:3" s="94" customFormat="1" ht="15">
      <c r="B1029" s="93"/>
      <c r="C1029" s="116"/>
    </row>
    <row r="1030" spans="2:3" s="94" customFormat="1" ht="15">
      <c r="B1030" s="93"/>
      <c r="C1030" s="116"/>
    </row>
    <row r="1031" spans="2:3" s="94" customFormat="1" ht="15">
      <c r="B1031" s="93"/>
      <c r="C1031" s="116"/>
    </row>
    <row r="1032" spans="2:3" s="94" customFormat="1" ht="15">
      <c r="B1032" s="93"/>
      <c r="C1032" s="116"/>
    </row>
    <row r="1033" spans="2:3" s="94" customFormat="1" ht="15">
      <c r="B1033" s="93"/>
      <c r="C1033" s="116"/>
    </row>
    <row r="1034" spans="2:3" s="94" customFormat="1" ht="15">
      <c r="B1034" s="93"/>
      <c r="C1034" s="116"/>
    </row>
    <row r="1035" spans="2:3" s="94" customFormat="1" ht="15">
      <c r="B1035" s="93"/>
      <c r="C1035" s="116"/>
    </row>
    <row r="1036" spans="2:3" s="94" customFormat="1" ht="15">
      <c r="B1036" s="93"/>
      <c r="C1036" s="116"/>
    </row>
    <row r="1037" spans="2:3" s="94" customFormat="1" ht="15">
      <c r="B1037" s="93"/>
      <c r="C1037" s="116"/>
    </row>
    <row r="1038" spans="2:3" s="94" customFormat="1" ht="15">
      <c r="B1038" s="93"/>
      <c r="C1038" s="116"/>
    </row>
    <row r="1039" spans="2:3" s="94" customFormat="1" ht="15">
      <c r="B1039" s="93"/>
      <c r="C1039" s="116"/>
    </row>
    <row r="1040" spans="2:3" s="94" customFormat="1" ht="15">
      <c r="B1040" s="93"/>
      <c r="C1040" s="116"/>
    </row>
    <row r="1041" spans="2:3" s="94" customFormat="1" ht="15">
      <c r="B1041" s="93"/>
      <c r="C1041" s="116"/>
    </row>
    <row r="1042" spans="2:3" s="94" customFormat="1" ht="15">
      <c r="B1042" s="93"/>
      <c r="C1042" s="116"/>
    </row>
    <row r="1043" spans="2:3" s="94" customFormat="1" ht="15">
      <c r="B1043" s="93"/>
      <c r="C1043" s="116"/>
    </row>
    <row r="1044" spans="2:3" s="94" customFormat="1" ht="15">
      <c r="B1044" s="93"/>
      <c r="C1044" s="116"/>
    </row>
    <row r="1045" spans="2:3" s="94" customFormat="1" ht="15">
      <c r="B1045" s="93"/>
      <c r="C1045" s="116"/>
    </row>
    <row r="1046" spans="2:3" s="94" customFormat="1" ht="15">
      <c r="B1046" s="93"/>
      <c r="C1046" s="116"/>
    </row>
    <row r="1047" spans="2:3" s="94" customFormat="1" ht="15">
      <c r="B1047" s="93"/>
      <c r="C1047" s="116"/>
    </row>
    <row r="1048" spans="2:3" s="94" customFormat="1" ht="15">
      <c r="B1048" s="93"/>
      <c r="C1048" s="116"/>
    </row>
    <row r="1049" spans="2:3" s="94" customFormat="1" ht="15">
      <c r="B1049" s="93"/>
      <c r="C1049" s="116"/>
    </row>
    <row r="1050" spans="2:3" s="94" customFormat="1" ht="15">
      <c r="B1050" s="93"/>
      <c r="C1050" s="116"/>
    </row>
    <row r="1051" spans="2:3" s="94" customFormat="1" ht="15">
      <c r="B1051" s="93"/>
      <c r="C1051" s="116"/>
    </row>
    <row r="1052" spans="2:3" s="94" customFormat="1" ht="15">
      <c r="B1052" s="93"/>
      <c r="C1052" s="116"/>
    </row>
    <row r="1053" spans="2:3" s="94" customFormat="1" ht="15">
      <c r="B1053" s="93"/>
      <c r="C1053" s="116"/>
    </row>
    <row r="1054" spans="2:3" s="94" customFormat="1" ht="15">
      <c r="B1054" s="93"/>
      <c r="C1054" s="116"/>
    </row>
    <row r="1055" spans="2:3" s="94" customFormat="1" ht="15">
      <c r="B1055" s="93"/>
      <c r="C1055" s="116"/>
    </row>
    <row r="1056" spans="2:3" s="94" customFormat="1" ht="15">
      <c r="B1056" s="93"/>
      <c r="C1056" s="116"/>
    </row>
    <row r="1057" spans="2:3" s="94" customFormat="1" ht="15">
      <c r="B1057" s="93"/>
      <c r="C1057" s="116"/>
    </row>
    <row r="1058" spans="2:3" s="94" customFormat="1" ht="15">
      <c r="B1058" s="93"/>
      <c r="C1058" s="116"/>
    </row>
    <row r="1059" spans="2:3" s="94" customFormat="1" ht="15">
      <c r="B1059" s="93"/>
      <c r="C1059" s="116"/>
    </row>
    <row r="1060" spans="2:3" s="94" customFormat="1" ht="15">
      <c r="B1060" s="93"/>
      <c r="C1060" s="116"/>
    </row>
    <row r="1061" spans="2:3" s="94" customFormat="1" ht="15">
      <c r="B1061" s="93"/>
      <c r="C1061" s="116"/>
    </row>
    <row r="1062" spans="2:3" s="94" customFormat="1" ht="15">
      <c r="B1062" s="93"/>
      <c r="C1062" s="116"/>
    </row>
    <row r="1063" spans="2:3" s="94" customFormat="1" ht="15">
      <c r="B1063" s="93"/>
      <c r="C1063" s="116"/>
    </row>
    <row r="1064" spans="2:3" s="94" customFormat="1" ht="15">
      <c r="B1064" s="93"/>
      <c r="C1064" s="116"/>
    </row>
    <row r="1065" spans="2:3" s="94" customFormat="1" ht="15">
      <c r="B1065" s="93"/>
      <c r="C1065" s="116"/>
    </row>
    <row r="1066" spans="2:3" s="94" customFormat="1" ht="15">
      <c r="B1066" s="93"/>
      <c r="C1066" s="116"/>
    </row>
    <row r="1067" spans="2:3" s="94" customFormat="1" ht="15">
      <c r="B1067" s="93"/>
      <c r="C1067" s="116"/>
    </row>
    <row r="1068" spans="2:3" s="94" customFormat="1" ht="15">
      <c r="B1068" s="93"/>
      <c r="C1068" s="116"/>
    </row>
    <row r="1069" spans="2:3" s="94" customFormat="1" ht="15">
      <c r="B1069" s="93"/>
      <c r="C1069" s="116"/>
    </row>
    <row r="1070" spans="2:3" s="94" customFormat="1" ht="15">
      <c r="B1070" s="93"/>
      <c r="C1070" s="116"/>
    </row>
    <row r="1071" spans="2:3" s="94" customFormat="1" ht="15">
      <c r="B1071" s="93"/>
      <c r="C1071" s="116"/>
    </row>
    <row r="1072" spans="2:3" s="94" customFormat="1" ht="15">
      <c r="B1072" s="93"/>
      <c r="C1072" s="116"/>
    </row>
    <row r="1073" spans="2:3" s="94" customFormat="1" ht="15">
      <c r="B1073" s="93"/>
      <c r="C1073" s="116"/>
    </row>
    <row r="1074" spans="2:3" s="94" customFormat="1" ht="15">
      <c r="B1074" s="93"/>
      <c r="C1074" s="116"/>
    </row>
    <row r="1075" spans="2:3" s="94" customFormat="1" ht="15">
      <c r="B1075" s="93"/>
      <c r="C1075" s="116"/>
    </row>
    <row r="1076" spans="2:3" s="94" customFormat="1" ht="15">
      <c r="B1076" s="93"/>
      <c r="C1076" s="116"/>
    </row>
    <row r="1077" spans="2:3" s="94" customFormat="1" ht="15">
      <c r="B1077" s="93"/>
      <c r="C1077" s="116"/>
    </row>
    <row r="1078" spans="2:3" s="94" customFormat="1" ht="15">
      <c r="B1078" s="93"/>
      <c r="C1078" s="116"/>
    </row>
    <row r="1079" spans="2:3" s="94" customFormat="1" ht="15">
      <c r="B1079" s="93"/>
      <c r="C1079" s="116"/>
    </row>
    <row r="1080" spans="2:3" s="94" customFormat="1" ht="15">
      <c r="B1080" s="93"/>
      <c r="C1080" s="116"/>
    </row>
    <row r="1081" spans="2:3" s="94" customFormat="1" ht="15">
      <c r="B1081" s="93"/>
      <c r="C1081" s="116"/>
    </row>
    <row r="1082" spans="2:3" s="94" customFormat="1" ht="15">
      <c r="B1082" s="93"/>
      <c r="C1082" s="116"/>
    </row>
    <row r="1083" spans="2:3" s="94" customFormat="1" ht="15">
      <c r="B1083" s="93"/>
      <c r="C1083" s="116"/>
    </row>
    <row r="1084" spans="2:3" s="94" customFormat="1" ht="15">
      <c r="B1084" s="93"/>
      <c r="C1084" s="116"/>
    </row>
    <row r="1085" spans="2:3" s="94" customFormat="1" ht="15">
      <c r="B1085" s="93"/>
      <c r="C1085" s="116"/>
    </row>
    <row r="1086" spans="2:3" s="94" customFormat="1" ht="15">
      <c r="B1086" s="93"/>
      <c r="C1086" s="116"/>
    </row>
    <row r="1087" spans="2:3" s="94" customFormat="1" ht="15">
      <c r="B1087" s="93"/>
      <c r="C1087" s="116"/>
    </row>
    <row r="1088" spans="2:3" s="94" customFormat="1" ht="15">
      <c r="B1088" s="93"/>
      <c r="C1088" s="116"/>
    </row>
    <row r="1089" spans="2:3" s="94" customFormat="1" ht="15">
      <c r="B1089" s="93"/>
      <c r="C1089" s="116"/>
    </row>
    <row r="1090" spans="2:3" s="94" customFormat="1" ht="15">
      <c r="B1090" s="93"/>
      <c r="C1090" s="116"/>
    </row>
    <row r="1091" spans="2:3" s="94" customFormat="1" ht="15">
      <c r="B1091" s="93"/>
      <c r="C1091" s="116"/>
    </row>
    <row r="1092" spans="2:3" s="94" customFormat="1" ht="15">
      <c r="B1092" s="93"/>
      <c r="C1092" s="116"/>
    </row>
    <row r="1093" spans="2:3" s="94" customFormat="1" ht="15">
      <c r="B1093" s="93"/>
      <c r="C1093" s="116"/>
    </row>
    <row r="1094" spans="2:3" s="94" customFormat="1" ht="15">
      <c r="B1094" s="93"/>
      <c r="C1094" s="116"/>
    </row>
    <row r="1095" spans="2:3" s="94" customFormat="1" ht="15">
      <c r="B1095" s="93"/>
      <c r="C1095" s="116"/>
    </row>
    <row r="1096" spans="2:3" s="94" customFormat="1" ht="15">
      <c r="B1096" s="93"/>
      <c r="C1096" s="116"/>
    </row>
    <row r="1097" spans="2:3" s="94" customFormat="1" ht="15">
      <c r="B1097" s="93"/>
      <c r="C1097" s="116"/>
    </row>
    <row r="1098" spans="2:3" s="94" customFormat="1" ht="15">
      <c r="B1098" s="93"/>
      <c r="C1098" s="116"/>
    </row>
    <row r="1099" spans="2:3" s="94" customFormat="1" ht="15">
      <c r="B1099" s="93"/>
      <c r="C1099" s="116"/>
    </row>
    <row r="1100" spans="2:3" s="94" customFormat="1" ht="15">
      <c r="B1100" s="93"/>
      <c r="C1100" s="116"/>
    </row>
    <row r="1101" spans="2:3" s="94" customFormat="1" ht="15">
      <c r="B1101" s="93"/>
      <c r="C1101" s="116"/>
    </row>
    <row r="1102" spans="2:3" s="94" customFormat="1" ht="15">
      <c r="B1102" s="93"/>
      <c r="C1102" s="116"/>
    </row>
    <row r="1103" spans="2:3" s="94" customFormat="1" ht="15">
      <c r="B1103" s="93"/>
      <c r="C1103" s="116"/>
    </row>
    <row r="1104" spans="2:3" s="94" customFormat="1" ht="15">
      <c r="B1104" s="93"/>
      <c r="C1104" s="116"/>
    </row>
    <row r="1105" spans="2:3" s="94" customFormat="1" ht="15">
      <c r="B1105" s="93"/>
      <c r="C1105" s="116"/>
    </row>
    <row r="1106" spans="2:3" s="94" customFormat="1" ht="15">
      <c r="B1106" s="93"/>
      <c r="C1106" s="116"/>
    </row>
    <row r="1107" spans="2:3" s="94" customFormat="1" ht="15">
      <c r="B1107" s="93"/>
      <c r="C1107" s="116"/>
    </row>
    <row r="1108" spans="2:3" s="94" customFormat="1" ht="15">
      <c r="B1108" s="93"/>
      <c r="C1108" s="116"/>
    </row>
    <row r="1109" spans="2:3" s="94" customFormat="1" ht="15">
      <c r="B1109" s="93"/>
      <c r="C1109" s="116"/>
    </row>
    <row r="1110" spans="2:3" s="94" customFormat="1" ht="15">
      <c r="B1110" s="93"/>
      <c r="C1110" s="116"/>
    </row>
    <row r="1111" spans="2:3" s="94" customFormat="1" ht="15">
      <c r="B1111" s="93"/>
      <c r="C1111" s="116"/>
    </row>
    <row r="1112" spans="2:3" s="94" customFormat="1" ht="15">
      <c r="B1112" s="93"/>
      <c r="C1112" s="116"/>
    </row>
    <row r="1113" spans="2:3" s="94" customFormat="1" ht="15">
      <c r="B1113" s="93"/>
      <c r="C1113" s="116"/>
    </row>
    <row r="1114" spans="2:3" s="94" customFormat="1" ht="15">
      <c r="B1114" s="93"/>
      <c r="C1114" s="116"/>
    </row>
    <row r="1115" spans="2:3" s="94" customFormat="1" ht="15">
      <c r="B1115" s="93"/>
      <c r="C1115" s="116"/>
    </row>
    <row r="1116" spans="2:3" s="94" customFormat="1" ht="15">
      <c r="B1116" s="93"/>
      <c r="C1116" s="116"/>
    </row>
    <row r="1117" spans="2:3" s="94" customFormat="1" ht="15">
      <c r="B1117" s="93"/>
      <c r="C1117" s="116"/>
    </row>
    <row r="1118" spans="2:3" s="94" customFormat="1" ht="15">
      <c r="B1118" s="93"/>
      <c r="C1118" s="116"/>
    </row>
    <row r="1119" spans="2:3" s="94" customFormat="1" ht="15">
      <c r="B1119" s="93"/>
      <c r="C1119" s="116"/>
    </row>
    <row r="1120" spans="2:3" s="94" customFormat="1" ht="15">
      <c r="B1120" s="93"/>
      <c r="C1120" s="116"/>
    </row>
    <row r="1121" spans="2:3" s="94" customFormat="1" ht="15">
      <c r="B1121" s="93"/>
      <c r="C1121" s="116"/>
    </row>
    <row r="1122" spans="2:3" s="94" customFormat="1" ht="15">
      <c r="B1122" s="93"/>
      <c r="C1122" s="116"/>
    </row>
    <row r="1123" spans="2:3" s="94" customFormat="1" ht="15">
      <c r="B1123" s="93"/>
      <c r="C1123" s="116"/>
    </row>
    <row r="1124" spans="2:3" s="94" customFormat="1" ht="15">
      <c r="B1124" s="93"/>
      <c r="C1124" s="116"/>
    </row>
    <row r="1125" spans="2:3" s="94" customFormat="1" ht="15">
      <c r="B1125" s="93"/>
      <c r="C1125" s="116"/>
    </row>
    <row r="1126" spans="2:3" s="94" customFormat="1" ht="15">
      <c r="B1126" s="93"/>
      <c r="C1126" s="116"/>
    </row>
    <row r="1127" spans="2:3" s="94" customFormat="1" ht="15">
      <c r="B1127" s="93"/>
      <c r="C1127" s="116"/>
    </row>
    <row r="1128" spans="2:3" s="94" customFormat="1" ht="15">
      <c r="B1128" s="93"/>
      <c r="C1128" s="116"/>
    </row>
    <row r="1129" spans="2:3" s="94" customFormat="1" ht="15">
      <c r="B1129" s="93"/>
      <c r="C1129" s="116"/>
    </row>
    <row r="1130" spans="2:3" s="94" customFormat="1" ht="15">
      <c r="B1130" s="93"/>
      <c r="C1130" s="116"/>
    </row>
    <row r="1131" spans="2:3" s="94" customFormat="1" ht="15">
      <c r="B1131" s="93"/>
      <c r="C1131" s="116"/>
    </row>
    <row r="1132" spans="2:3" s="94" customFormat="1" ht="15">
      <c r="B1132" s="93"/>
      <c r="C1132" s="116"/>
    </row>
    <row r="1133" spans="2:3" s="94" customFormat="1" ht="15">
      <c r="B1133" s="93"/>
      <c r="C1133" s="116"/>
    </row>
    <row r="1134" spans="2:3" s="94" customFormat="1" ht="15">
      <c r="B1134" s="93"/>
      <c r="C1134" s="116"/>
    </row>
    <row r="1135" spans="2:3" s="94" customFormat="1" ht="15">
      <c r="B1135" s="93"/>
      <c r="C1135" s="116"/>
    </row>
    <row r="1136" spans="2:3" s="94" customFormat="1" ht="15">
      <c r="B1136" s="93"/>
      <c r="C1136" s="116"/>
    </row>
    <row r="1137" spans="2:3" s="94" customFormat="1" ht="15">
      <c r="B1137" s="93"/>
      <c r="C1137" s="116"/>
    </row>
    <row r="1138" spans="2:3" s="94" customFormat="1" ht="15">
      <c r="B1138" s="93"/>
      <c r="C1138" s="116"/>
    </row>
    <row r="1139" spans="2:3" s="94" customFormat="1" ht="15">
      <c r="B1139" s="93"/>
      <c r="C1139" s="116"/>
    </row>
    <row r="1140" spans="2:3" s="94" customFormat="1" ht="15">
      <c r="B1140" s="93"/>
      <c r="C1140" s="116"/>
    </row>
    <row r="1141" spans="2:3" s="94" customFormat="1" ht="15">
      <c r="B1141" s="93"/>
      <c r="C1141" s="116"/>
    </row>
    <row r="1142" spans="2:3" s="94" customFormat="1" ht="15">
      <c r="B1142" s="93"/>
      <c r="C1142" s="116"/>
    </row>
    <row r="1143" spans="2:3" s="94" customFormat="1" ht="15">
      <c r="B1143" s="93"/>
      <c r="C1143" s="116"/>
    </row>
    <row r="1144" spans="2:3" s="94" customFormat="1" ht="15">
      <c r="B1144" s="93"/>
      <c r="C1144" s="116"/>
    </row>
    <row r="1145" spans="2:3" s="94" customFormat="1" ht="15">
      <c r="B1145" s="93"/>
      <c r="C1145" s="116"/>
    </row>
    <row r="1146" spans="2:3" s="94" customFormat="1" ht="15">
      <c r="B1146" s="93"/>
      <c r="C1146" s="116"/>
    </row>
    <row r="1147" spans="2:3" s="94" customFormat="1" ht="15">
      <c r="B1147" s="93"/>
      <c r="C1147" s="116"/>
    </row>
    <row r="1148" spans="2:3" s="94" customFormat="1" ht="15">
      <c r="B1148" s="93"/>
      <c r="C1148" s="116"/>
    </row>
    <row r="1149" spans="2:3" s="94" customFormat="1" ht="15">
      <c r="B1149" s="93"/>
      <c r="C1149" s="116"/>
    </row>
    <row r="1150" spans="2:3" s="94" customFormat="1" ht="15">
      <c r="B1150" s="93"/>
      <c r="C1150" s="116"/>
    </row>
    <row r="1151" spans="2:3" s="94" customFormat="1" ht="15">
      <c r="B1151" s="93"/>
      <c r="C1151" s="116"/>
    </row>
    <row r="1152" spans="2:3" s="94" customFormat="1" ht="15">
      <c r="B1152" s="93"/>
      <c r="C1152" s="116"/>
    </row>
    <row r="1153" spans="2:3" s="94" customFormat="1" ht="15">
      <c r="B1153" s="93"/>
      <c r="C1153" s="116"/>
    </row>
    <row r="1154" spans="2:3" s="94" customFormat="1" ht="15">
      <c r="B1154" s="93"/>
      <c r="C1154" s="116"/>
    </row>
    <row r="1155" spans="2:3" s="94" customFormat="1" ht="15">
      <c r="B1155" s="93"/>
      <c r="C1155" s="116"/>
    </row>
    <row r="1156" spans="2:3" s="94" customFormat="1" ht="15">
      <c r="B1156" s="93"/>
      <c r="C1156" s="116"/>
    </row>
    <row r="1157" spans="2:3" s="94" customFormat="1" ht="15">
      <c r="B1157" s="93"/>
      <c r="C1157" s="116"/>
    </row>
    <row r="1158" spans="2:3" s="94" customFormat="1" ht="15">
      <c r="B1158" s="93"/>
      <c r="C1158" s="116"/>
    </row>
    <row r="1159" spans="2:3" s="94" customFormat="1" ht="15">
      <c r="B1159" s="93"/>
      <c r="C1159" s="116"/>
    </row>
    <row r="1160" spans="2:3" s="94" customFormat="1" ht="15">
      <c r="B1160" s="93"/>
      <c r="C1160" s="116"/>
    </row>
    <row r="1161" spans="2:3" s="94" customFormat="1" ht="15">
      <c r="B1161" s="93"/>
      <c r="C1161" s="116"/>
    </row>
    <row r="1162" spans="2:3" s="94" customFormat="1" ht="15">
      <c r="B1162" s="93"/>
      <c r="C1162" s="116"/>
    </row>
    <row r="1163" spans="2:3" s="94" customFormat="1" ht="15">
      <c r="B1163" s="93"/>
      <c r="C1163" s="116"/>
    </row>
    <row r="1164" spans="2:3" s="94" customFormat="1" ht="15">
      <c r="B1164" s="93"/>
      <c r="C1164" s="116"/>
    </row>
    <row r="1165" spans="2:3" s="94" customFormat="1" ht="15">
      <c r="B1165" s="93"/>
      <c r="C1165" s="116"/>
    </row>
    <row r="1166" spans="2:3" s="94" customFormat="1" ht="15">
      <c r="B1166" s="93"/>
      <c r="C1166" s="116"/>
    </row>
    <row r="1167" spans="2:3" s="94" customFormat="1" ht="15">
      <c r="B1167" s="93"/>
      <c r="C1167" s="116"/>
    </row>
    <row r="1168" spans="2:3" s="94" customFormat="1" ht="15">
      <c r="B1168" s="93"/>
      <c r="C1168" s="116"/>
    </row>
    <row r="1169" spans="2:3" s="94" customFormat="1" ht="15">
      <c r="B1169" s="93"/>
      <c r="C1169" s="116"/>
    </row>
    <row r="1170" spans="2:3" s="94" customFormat="1" ht="15">
      <c r="B1170" s="93"/>
      <c r="C1170" s="116"/>
    </row>
    <row r="1171" spans="2:3" s="94" customFormat="1" ht="15">
      <c r="B1171" s="93"/>
      <c r="C1171" s="116"/>
    </row>
    <row r="1172" spans="2:3" s="94" customFormat="1" ht="15">
      <c r="B1172" s="93"/>
      <c r="C1172" s="116"/>
    </row>
    <row r="1173" spans="2:3" s="94" customFormat="1" ht="15">
      <c r="B1173" s="93"/>
      <c r="C1173" s="116"/>
    </row>
    <row r="1174" spans="2:3" s="94" customFormat="1" ht="15">
      <c r="B1174" s="93"/>
      <c r="C1174" s="116"/>
    </row>
    <row r="1175" spans="2:3" s="94" customFormat="1" ht="15">
      <c r="B1175" s="93"/>
      <c r="C1175" s="116"/>
    </row>
    <row r="1176" spans="2:3" s="94" customFormat="1" ht="15">
      <c r="B1176" s="93"/>
      <c r="C1176" s="116"/>
    </row>
    <row r="1177" spans="2:3" ht="15">
      <c r="B1177" s="93"/>
      <c r="C1177" s="116"/>
    </row>
    <row r="1178" spans="2:3" ht="15">
      <c r="B1178" s="93"/>
      <c r="C1178" s="116"/>
    </row>
  </sheetData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  <headerFooter alignWithMargins="0">
    <oddHeader>&amp;L&amp;10“Териториално разширяване на обхвата и допълване на  функциите на Информационната система за управление на трафика на плавателните съдове (VTMIS) - Фаза4”&amp;R&amp;P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9"/>
  <sheetViews>
    <sheetView showGridLines="0" workbookViewId="0" topLeftCell="A1">
      <pane ySplit="2" topLeftCell="A3" activePane="bottomLeft" state="frozen"/>
      <selection pane="bottomLeft" activeCell="B2" sqref="B2"/>
    </sheetView>
  </sheetViews>
  <sheetFormatPr defaultColWidth="8.8515625" defaultRowHeight="15"/>
  <cols>
    <col min="1" max="1" width="14.421875" style="8" customWidth="1"/>
    <col min="2" max="2" width="102.421875" style="221" customWidth="1"/>
    <col min="3" max="3" width="16.421875" style="399" customWidth="1"/>
  </cols>
  <sheetData>
    <row r="1" spans="1:4" s="19" customFormat="1" ht="38.25">
      <c r="A1" s="159" t="s">
        <v>34</v>
      </c>
      <c r="B1" s="86" t="s">
        <v>35</v>
      </c>
      <c r="C1" s="160" t="s">
        <v>36</v>
      </c>
      <c r="D1" s="161" t="s">
        <v>37</v>
      </c>
    </row>
    <row r="2" spans="1:4" s="22" customFormat="1" ht="15.75">
      <c r="A2" s="7"/>
      <c r="B2" s="162" t="s">
        <v>929</v>
      </c>
      <c r="C2" s="158"/>
      <c r="D2" s="163"/>
    </row>
    <row r="3" spans="1:4" s="22" customFormat="1" ht="12.75">
      <c r="A3" s="7" t="str">
        <f aca="true" t="shared" si="0" ref="A3:A56">CONCATENATE("IT","-",(ROW()))</f>
        <v>IT-3</v>
      </c>
      <c r="B3" s="164" t="s">
        <v>18</v>
      </c>
      <c r="C3" s="158"/>
      <c r="D3" s="163"/>
    </row>
    <row r="4" spans="1:4" s="22" customFormat="1" ht="12.75">
      <c r="A4" s="7" t="str">
        <f t="shared" si="0"/>
        <v>IT-4</v>
      </c>
      <c r="B4" s="165" t="s">
        <v>184</v>
      </c>
      <c r="C4" s="158">
        <v>11</v>
      </c>
      <c r="D4" s="163"/>
    </row>
    <row r="5" spans="1:4" s="22" customFormat="1" ht="12.75">
      <c r="A5" s="7" t="str">
        <f t="shared" si="0"/>
        <v>IT-5</v>
      </c>
      <c r="B5" s="166" t="s">
        <v>712</v>
      </c>
      <c r="C5" s="137"/>
      <c r="D5" s="167"/>
    </row>
    <row r="6" spans="1:4" s="22" customFormat="1" ht="12.75">
      <c r="A6" s="7" t="str">
        <f t="shared" si="0"/>
        <v>IT-6</v>
      </c>
      <c r="B6" s="385" t="s">
        <v>713</v>
      </c>
      <c r="C6" s="137"/>
      <c r="D6" s="167"/>
    </row>
    <row r="7" spans="1:4" s="22" customFormat="1" ht="12.75">
      <c r="A7" s="7" t="str">
        <f t="shared" si="0"/>
        <v>IT-7</v>
      </c>
      <c r="B7" s="385" t="s">
        <v>714</v>
      </c>
      <c r="C7" s="137"/>
      <c r="D7" s="167"/>
    </row>
    <row r="8" spans="1:4" s="22" customFormat="1" ht="12.75">
      <c r="A8" s="7" t="str">
        <f t="shared" si="0"/>
        <v>IT-8</v>
      </c>
      <c r="B8" s="385" t="s">
        <v>715</v>
      </c>
      <c r="C8" s="137"/>
      <c r="D8" s="167"/>
    </row>
    <row r="9" spans="1:4" s="22" customFormat="1" ht="12.75">
      <c r="A9" s="7" t="str">
        <f t="shared" si="0"/>
        <v>IT-9</v>
      </c>
      <c r="B9" s="385" t="s">
        <v>716</v>
      </c>
      <c r="C9" s="137"/>
      <c r="D9" s="167"/>
    </row>
    <row r="10" spans="1:4" s="22" customFormat="1" ht="12.75">
      <c r="A10" s="7" t="str">
        <f t="shared" si="0"/>
        <v>IT-10</v>
      </c>
      <c r="B10" s="385" t="s">
        <v>717</v>
      </c>
      <c r="C10" s="137"/>
      <c r="D10" s="167"/>
    </row>
    <row r="11" spans="1:4" s="22" customFormat="1" ht="12.75">
      <c r="A11" s="7" t="str">
        <f t="shared" si="0"/>
        <v>IT-11</v>
      </c>
      <c r="B11" s="168" t="s">
        <v>15</v>
      </c>
      <c r="C11" s="169"/>
      <c r="D11" s="170"/>
    </row>
    <row r="12" spans="1:4" s="22" customFormat="1" ht="12.75">
      <c r="A12" s="7" t="str">
        <f t="shared" si="0"/>
        <v>IT-12</v>
      </c>
      <c r="B12" s="386" t="s">
        <v>129</v>
      </c>
      <c r="C12" s="137"/>
      <c r="D12" s="167"/>
    </row>
    <row r="13" spans="1:4" s="22" customFormat="1" ht="12.75">
      <c r="A13" s="7" t="str">
        <f t="shared" si="0"/>
        <v>IT-13</v>
      </c>
      <c r="B13" s="387" t="s">
        <v>662</v>
      </c>
      <c r="C13" s="137"/>
      <c r="D13" s="167"/>
    </row>
    <row r="14" spans="1:4" s="22" customFormat="1" ht="51">
      <c r="A14" s="7" t="str">
        <f t="shared" si="0"/>
        <v>IT-14</v>
      </c>
      <c r="B14" s="387" t="s">
        <v>725</v>
      </c>
      <c r="C14" s="137"/>
      <c r="D14" s="167"/>
    </row>
    <row r="15" spans="1:4" s="22" customFormat="1" ht="38.25">
      <c r="A15" s="7" t="str">
        <f t="shared" si="0"/>
        <v>IT-15</v>
      </c>
      <c r="B15" s="387" t="s">
        <v>726</v>
      </c>
      <c r="C15" s="137"/>
      <c r="D15" s="167"/>
    </row>
    <row r="16" spans="1:4" s="22" customFormat="1" ht="38.25">
      <c r="A16" s="7" t="str">
        <f t="shared" si="0"/>
        <v>IT-16</v>
      </c>
      <c r="B16" s="387" t="s">
        <v>727</v>
      </c>
      <c r="C16" s="137"/>
      <c r="D16" s="167"/>
    </row>
    <row r="17" spans="1:4" s="22" customFormat="1" ht="12.75">
      <c r="A17" s="7" t="str">
        <f t="shared" si="0"/>
        <v>IT-17</v>
      </c>
      <c r="B17" s="387" t="s">
        <v>728</v>
      </c>
      <c r="C17" s="137"/>
      <c r="D17" s="167"/>
    </row>
    <row r="18" spans="1:4" s="22" customFormat="1" ht="12.75">
      <c r="A18" s="7" t="str">
        <f t="shared" si="0"/>
        <v>IT-18</v>
      </c>
      <c r="B18" s="387" t="s">
        <v>729</v>
      </c>
      <c r="C18" s="137"/>
      <c r="D18" s="167"/>
    </row>
    <row r="19" spans="1:4" s="22" customFormat="1" ht="12.75">
      <c r="A19" s="7" t="str">
        <f t="shared" si="0"/>
        <v>IT-19</v>
      </c>
      <c r="B19" s="387" t="s">
        <v>730</v>
      </c>
      <c r="C19" s="137"/>
      <c r="D19" s="167"/>
    </row>
    <row r="20" spans="1:4" s="22" customFormat="1" ht="12.75">
      <c r="A20" s="7" t="str">
        <f t="shared" si="0"/>
        <v>IT-20</v>
      </c>
      <c r="B20" s="387" t="s">
        <v>731</v>
      </c>
      <c r="C20" s="137"/>
      <c r="D20" s="167"/>
    </row>
    <row r="21" spans="1:4" s="22" customFormat="1" ht="12.75">
      <c r="A21" s="7" t="str">
        <f t="shared" si="0"/>
        <v>IT-21</v>
      </c>
      <c r="B21" s="387" t="s">
        <v>732</v>
      </c>
      <c r="C21" s="137"/>
      <c r="D21" s="167"/>
    </row>
    <row r="22" spans="1:4" s="22" customFormat="1" ht="12.75">
      <c r="A22" s="7" t="str">
        <f t="shared" si="0"/>
        <v>IT-22</v>
      </c>
      <c r="B22" s="387" t="s">
        <v>733</v>
      </c>
      <c r="C22" s="137"/>
      <c r="D22" s="167"/>
    </row>
    <row r="23" spans="1:4" s="22" customFormat="1" ht="12.75">
      <c r="A23" s="7" t="str">
        <f t="shared" si="0"/>
        <v>IT-23</v>
      </c>
      <c r="B23" s="387" t="s">
        <v>734</v>
      </c>
      <c r="C23" s="137"/>
      <c r="D23" s="167"/>
    </row>
    <row r="24" spans="1:4" s="22" customFormat="1" ht="12.75">
      <c r="A24" s="7" t="str">
        <f t="shared" si="0"/>
        <v>IT-24</v>
      </c>
      <c r="B24" s="387" t="s">
        <v>735</v>
      </c>
      <c r="C24" s="137"/>
      <c r="D24" s="167"/>
    </row>
    <row r="25" spans="1:4" s="22" customFormat="1" ht="12.75">
      <c r="A25" s="7" t="str">
        <f t="shared" si="0"/>
        <v>IT-25</v>
      </c>
      <c r="B25" s="387" t="s">
        <v>736</v>
      </c>
      <c r="C25" s="137"/>
      <c r="D25" s="167"/>
    </row>
    <row r="26" spans="1:4" s="22" customFormat="1" ht="12.75">
      <c r="A26" s="7" t="str">
        <f t="shared" si="0"/>
        <v>IT-26</v>
      </c>
      <c r="B26" s="387" t="s">
        <v>737</v>
      </c>
      <c r="C26" s="137"/>
      <c r="D26" s="167"/>
    </row>
    <row r="27" spans="1:4" s="22" customFormat="1" ht="38.25">
      <c r="A27" s="7" t="str">
        <f t="shared" si="0"/>
        <v>IT-27</v>
      </c>
      <c r="B27" s="387" t="s">
        <v>738</v>
      </c>
      <c r="C27" s="388"/>
      <c r="D27" s="167"/>
    </row>
    <row r="28" spans="1:4" s="22" customFormat="1" ht="12.75">
      <c r="A28" s="7" t="str">
        <f t="shared" si="0"/>
        <v>IT-28</v>
      </c>
      <c r="B28" s="387" t="s">
        <v>574</v>
      </c>
      <c r="C28" s="137"/>
      <c r="D28" s="167"/>
    </row>
    <row r="29" spans="1:4" s="22" customFormat="1" ht="12.75">
      <c r="A29" s="7" t="str">
        <f t="shared" si="0"/>
        <v>IT-29</v>
      </c>
      <c r="B29" s="387" t="s">
        <v>739</v>
      </c>
      <c r="C29" s="137"/>
      <c r="D29" s="167"/>
    </row>
    <row r="30" spans="1:4" s="22" customFormat="1" ht="12.75">
      <c r="A30" s="7" t="str">
        <f t="shared" si="0"/>
        <v>IT-30</v>
      </c>
      <c r="B30" s="387" t="s">
        <v>740</v>
      </c>
      <c r="C30" s="137"/>
      <c r="D30" s="167"/>
    </row>
    <row r="31" spans="1:4" s="22" customFormat="1" ht="12.75">
      <c r="A31" s="7" t="str">
        <f t="shared" si="0"/>
        <v>IT-31</v>
      </c>
      <c r="B31" s="387" t="s">
        <v>741</v>
      </c>
      <c r="C31" s="137"/>
      <c r="D31" s="167"/>
    </row>
    <row r="32" spans="1:4" s="22" customFormat="1" ht="12.75">
      <c r="A32" s="7" t="str">
        <f t="shared" si="0"/>
        <v>IT-32</v>
      </c>
      <c r="B32" s="387" t="s">
        <v>742</v>
      </c>
      <c r="C32" s="137"/>
      <c r="D32" s="167"/>
    </row>
    <row r="33" spans="1:4" s="22" customFormat="1" ht="12.75">
      <c r="A33" s="7" t="str">
        <f t="shared" si="0"/>
        <v>IT-33</v>
      </c>
      <c r="B33" s="387" t="s">
        <v>743</v>
      </c>
      <c r="C33" s="137"/>
      <c r="D33" s="167"/>
    </row>
    <row r="34" spans="1:4" s="22" customFormat="1" ht="12.75">
      <c r="A34" s="7" t="str">
        <f t="shared" si="0"/>
        <v>IT-34</v>
      </c>
      <c r="B34" s="387" t="s">
        <v>575</v>
      </c>
      <c r="C34" s="137"/>
      <c r="D34" s="167"/>
    </row>
    <row r="35" spans="1:4" s="22" customFormat="1" ht="12.75">
      <c r="A35" s="7" t="str">
        <f t="shared" si="0"/>
        <v>IT-35</v>
      </c>
      <c r="B35" s="387" t="s">
        <v>744</v>
      </c>
      <c r="C35" s="137"/>
      <c r="D35" s="167"/>
    </row>
    <row r="36" spans="1:4" s="22" customFormat="1" ht="12.75">
      <c r="A36" s="7" t="str">
        <f t="shared" si="0"/>
        <v>IT-36</v>
      </c>
      <c r="B36" s="387" t="s">
        <v>745</v>
      </c>
      <c r="C36" s="137"/>
      <c r="D36" s="167"/>
    </row>
    <row r="37" spans="1:4" s="22" customFormat="1" ht="38.25">
      <c r="A37" s="7" t="str">
        <f t="shared" si="0"/>
        <v>IT-37</v>
      </c>
      <c r="B37" s="387" t="s">
        <v>746</v>
      </c>
      <c r="C37" s="137"/>
      <c r="D37" s="167"/>
    </row>
    <row r="38" spans="1:4" s="22" customFormat="1" ht="12.75">
      <c r="A38" s="7" t="str">
        <f t="shared" si="0"/>
        <v>IT-38</v>
      </c>
      <c r="B38" s="387" t="s">
        <v>747</v>
      </c>
      <c r="C38" s="137"/>
      <c r="D38" s="167"/>
    </row>
    <row r="39" spans="1:4" s="22" customFormat="1" ht="12.75">
      <c r="A39" s="7" t="str">
        <f t="shared" si="0"/>
        <v>IT-39</v>
      </c>
      <c r="B39" s="387" t="s">
        <v>130</v>
      </c>
      <c r="C39" s="137"/>
      <c r="D39" s="167"/>
    </row>
    <row r="40" spans="1:4" s="22" customFormat="1" ht="12.75">
      <c r="A40" s="7" t="str">
        <f t="shared" si="0"/>
        <v>IT-40</v>
      </c>
      <c r="B40" s="387" t="s">
        <v>131</v>
      </c>
      <c r="C40" s="137"/>
      <c r="D40" s="167"/>
    </row>
    <row r="41" spans="1:4" s="22" customFormat="1" ht="12.75">
      <c r="A41" s="7" t="str">
        <f t="shared" si="0"/>
        <v>IT-41</v>
      </c>
      <c r="B41" s="387" t="s">
        <v>748</v>
      </c>
      <c r="C41" s="137"/>
      <c r="D41" s="167"/>
    </row>
    <row r="42" spans="1:4" s="22" customFormat="1" ht="89.25">
      <c r="A42" s="7" t="str">
        <f t="shared" si="0"/>
        <v>IT-42</v>
      </c>
      <c r="B42" s="387" t="s">
        <v>749</v>
      </c>
      <c r="C42" s="141"/>
      <c r="D42" s="171"/>
    </row>
    <row r="43" spans="1:4" s="22" customFormat="1" ht="12.75">
      <c r="A43" s="7" t="str">
        <f t="shared" si="0"/>
        <v>IT-43</v>
      </c>
      <c r="B43" s="387" t="s">
        <v>750</v>
      </c>
      <c r="C43" s="141"/>
      <c r="D43" s="171"/>
    </row>
    <row r="44" spans="1:4" s="22" customFormat="1" ht="12.75">
      <c r="A44" s="7" t="str">
        <f t="shared" si="0"/>
        <v>IT-44</v>
      </c>
      <c r="B44" s="387" t="s">
        <v>132</v>
      </c>
      <c r="C44" s="141"/>
      <c r="D44" s="171"/>
    </row>
    <row r="45" spans="1:4" s="22" customFormat="1" ht="12.75">
      <c r="A45" s="7" t="str">
        <f t="shared" si="0"/>
        <v>IT-45</v>
      </c>
      <c r="B45" s="387" t="s">
        <v>514</v>
      </c>
      <c r="C45" s="141"/>
      <c r="D45" s="171"/>
    </row>
    <row r="46" spans="1:4" s="22" customFormat="1" ht="12.75">
      <c r="A46" s="7" t="str">
        <f t="shared" si="0"/>
        <v>IT-46</v>
      </c>
      <c r="B46" s="387" t="s">
        <v>751</v>
      </c>
      <c r="C46" s="141"/>
      <c r="D46" s="171"/>
    </row>
    <row r="47" spans="1:4" s="22" customFormat="1" ht="12.75">
      <c r="A47" s="7" t="str">
        <f t="shared" si="0"/>
        <v>IT-47</v>
      </c>
      <c r="B47" s="387" t="s">
        <v>752</v>
      </c>
      <c r="C47" s="169"/>
      <c r="D47" s="170"/>
    </row>
    <row r="48" spans="1:4" s="22" customFormat="1" ht="12.75">
      <c r="A48" s="7" t="str">
        <f t="shared" si="0"/>
        <v>IT-48</v>
      </c>
      <c r="B48" s="387" t="s">
        <v>753</v>
      </c>
      <c r="C48" s="141"/>
      <c r="D48" s="171"/>
    </row>
    <row r="49" spans="1:4" s="22" customFormat="1" ht="12.75">
      <c r="A49" s="7" t="str">
        <f t="shared" si="0"/>
        <v>IT-49</v>
      </c>
      <c r="B49" s="387" t="s">
        <v>754</v>
      </c>
      <c r="C49" s="141"/>
      <c r="D49" s="171"/>
    </row>
    <row r="50" spans="1:4" s="22" customFormat="1" ht="12.75">
      <c r="A50" s="7" t="str">
        <f t="shared" si="0"/>
        <v>IT-50</v>
      </c>
      <c r="B50" s="387" t="s">
        <v>755</v>
      </c>
      <c r="C50" s="141"/>
      <c r="D50" s="171"/>
    </row>
    <row r="51" spans="1:4" s="22" customFormat="1" ht="12.75">
      <c r="A51" s="7" t="str">
        <f t="shared" si="0"/>
        <v>IT-51</v>
      </c>
      <c r="B51" s="387" t="s">
        <v>756</v>
      </c>
      <c r="C51" s="141"/>
      <c r="D51" s="171"/>
    </row>
    <row r="52" spans="1:4" s="22" customFormat="1" ht="12.75">
      <c r="A52" s="7" t="str">
        <f t="shared" si="0"/>
        <v>IT-52</v>
      </c>
      <c r="B52" s="387" t="s">
        <v>757</v>
      </c>
      <c r="C52" s="141"/>
      <c r="D52" s="171"/>
    </row>
    <row r="53" spans="1:4" s="22" customFormat="1" ht="12.75">
      <c r="A53" s="7" t="str">
        <f t="shared" si="0"/>
        <v>IT-53</v>
      </c>
      <c r="B53" s="387" t="s">
        <v>758</v>
      </c>
      <c r="C53" s="141"/>
      <c r="D53" s="171"/>
    </row>
    <row r="54" spans="1:4" s="22" customFormat="1" ht="12.75">
      <c r="A54" s="7" t="str">
        <f t="shared" si="0"/>
        <v>IT-54</v>
      </c>
      <c r="B54" s="387" t="s">
        <v>759</v>
      </c>
      <c r="C54" s="141"/>
      <c r="D54" s="171"/>
    </row>
    <row r="55" spans="1:4" s="22" customFormat="1" ht="12.75">
      <c r="A55" s="7" t="str">
        <f t="shared" si="0"/>
        <v>IT-55</v>
      </c>
      <c r="B55" s="387" t="s">
        <v>760</v>
      </c>
      <c r="C55" s="137"/>
      <c r="D55" s="167"/>
    </row>
    <row r="56" spans="1:4" s="22" customFormat="1" ht="12.75">
      <c r="A56" s="7" t="str">
        <f t="shared" si="0"/>
        <v>IT-56</v>
      </c>
      <c r="B56" s="387" t="s">
        <v>761</v>
      </c>
      <c r="C56" s="137"/>
      <c r="D56" s="167"/>
    </row>
    <row r="57" spans="1:4" s="22" customFormat="1" ht="25.5">
      <c r="A57" s="7" t="str">
        <f aca="true" t="shared" si="1" ref="A57:A59">CONCATENATE("IT","-",(ROW()))</f>
        <v>IT-57</v>
      </c>
      <c r="B57" s="387" t="s">
        <v>762</v>
      </c>
      <c r="C57" s="137"/>
      <c r="D57" s="167"/>
    </row>
    <row r="58" spans="1:4" s="22" customFormat="1" ht="12.75">
      <c r="A58" s="7" t="str">
        <f t="shared" si="1"/>
        <v>IT-58</v>
      </c>
      <c r="B58" s="387" t="s">
        <v>763</v>
      </c>
      <c r="C58" s="137"/>
      <c r="D58" s="167"/>
    </row>
    <row r="59" spans="1:4" s="43" customFormat="1" ht="12.75">
      <c r="A59" s="7" t="str">
        <f t="shared" si="1"/>
        <v>IT-59</v>
      </c>
      <c r="B59" s="172" t="s">
        <v>17</v>
      </c>
      <c r="C59" s="137"/>
      <c r="D59" s="167"/>
    </row>
    <row r="60" spans="1:4" s="43" customFormat="1" ht="12.75">
      <c r="A60" s="7" t="str">
        <f aca="true" t="shared" si="2" ref="A60:A62">CONCATENATE("IT","-",(ROW()))</f>
        <v>IT-60</v>
      </c>
      <c r="B60" s="90" t="s">
        <v>263</v>
      </c>
      <c r="C60" s="137" t="s">
        <v>520</v>
      </c>
      <c r="D60" s="167"/>
    </row>
    <row r="61" spans="1:4" s="43" customFormat="1" ht="12.75">
      <c r="A61" s="7" t="str">
        <f t="shared" si="2"/>
        <v>IT-61</v>
      </c>
      <c r="B61" s="173" t="s">
        <v>671</v>
      </c>
      <c r="C61" s="137"/>
      <c r="D61" s="167"/>
    </row>
    <row r="62" spans="1:4" s="80" customFormat="1" ht="12.75">
      <c r="A62" s="7" t="str">
        <f t="shared" si="2"/>
        <v>IT-62</v>
      </c>
      <c r="B62" s="157" t="s">
        <v>454</v>
      </c>
      <c r="C62" s="137" t="s">
        <v>187</v>
      </c>
      <c r="D62" s="167"/>
    </row>
    <row r="63" spans="1:4" s="43" customFormat="1" ht="12.75">
      <c r="A63" s="7" t="str">
        <f aca="true" t="shared" si="3" ref="A63:A100">CONCATENATE("IT","-",(ROW()))</f>
        <v>IT-63</v>
      </c>
      <c r="B63" s="400" t="s">
        <v>710</v>
      </c>
      <c r="C63" s="137" t="s">
        <v>187</v>
      </c>
      <c r="D63" s="167"/>
    </row>
    <row r="64" spans="1:4" s="43" customFormat="1" ht="12.75">
      <c r="A64" s="7" t="str">
        <f t="shared" si="3"/>
        <v>IT-64</v>
      </c>
      <c r="B64" s="235" t="s">
        <v>723</v>
      </c>
      <c r="C64" s="137" t="s">
        <v>187</v>
      </c>
      <c r="D64" s="167"/>
    </row>
    <row r="65" spans="1:4" s="43" customFormat="1" ht="12.75">
      <c r="A65" s="7" t="str">
        <f t="shared" si="3"/>
        <v>IT-65</v>
      </c>
      <c r="B65" s="400" t="s">
        <v>711</v>
      </c>
      <c r="C65" s="137" t="s">
        <v>187</v>
      </c>
      <c r="D65" s="167"/>
    </row>
    <row r="66" spans="1:4" s="43" customFormat="1" ht="12.75">
      <c r="A66" s="7" t="str">
        <f t="shared" si="3"/>
        <v>IT-66</v>
      </c>
      <c r="B66" s="235" t="s">
        <v>979</v>
      </c>
      <c r="C66" s="137" t="s">
        <v>187</v>
      </c>
      <c r="D66" s="167"/>
    </row>
    <row r="67" spans="1:4" s="81" customFormat="1" ht="12.75">
      <c r="A67" s="7" t="str">
        <f t="shared" si="3"/>
        <v>IT-67</v>
      </c>
      <c r="B67" s="168" t="s">
        <v>15</v>
      </c>
      <c r="C67" s="137"/>
      <c r="D67" s="167"/>
    </row>
    <row r="68" spans="1:4" s="81" customFormat="1" ht="12.75">
      <c r="A68" s="7" t="str">
        <f t="shared" si="3"/>
        <v>IT-68</v>
      </c>
      <c r="B68" s="385" t="s">
        <v>38</v>
      </c>
      <c r="C68" s="137"/>
      <c r="D68" s="167"/>
    </row>
    <row r="69" spans="1:4" s="81" customFormat="1" ht="12.75">
      <c r="A69" s="7" t="str">
        <f t="shared" si="3"/>
        <v>IT-69</v>
      </c>
      <c r="B69" s="385" t="s">
        <v>133</v>
      </c>
      <c r="C69" s="137"/>
      <c r="D69" s="167"/>
    </row>
    <row r="70" spans="1:4" s="81" customFormat="1" ht="12.75">
      <c r="A70" s="7" t="str">
        <f t="shared" si="3"/>
        <v>IT-70</v>
      </c>
      <c r="B70" s="385" t="s">
        <v>455</v>
      </c>
      <c r="C70" s="137"/>
      <c r="D70" s="167"/>
    </row>
    <row r="71" spans="1:4" s="81" customFormat="1" ht="25.5">
      <c r="A71" s="7" t="str">
        <f t="shared" si="3"/>
        <v>IT-71</v>
      </c>
      <c r="B71" s="269" t="s">
        <v>456</v>
      </c>
      <c r="C71" s="137"/>
      <c r="D71" s="167"/>
    </row>
    <row r="72" spans="1:4" s="81" customFormat="1" ht="12.75">
      <c r="A72" s="7" t="str">
        <f t="shared" si="3"/>
        <v>IT-72</v>
      </c>
      <c r="B72" s="269" t="s">
        <v>457</v>
      </c>
      <c r="C72" s="137"/>
      <c r="D72" s="167"/>
    </row>
    <row r="73" spans="1:4" s="81" customFormat="1" ht="12.75">
      <c r="A73" s="7" t="str">
        <f t="shared" si="3"/>
        <v>IT-73</v>
      </c>
      <c r="B73" s="269" t="s">
        <v>458</v>
      </c>
      <c r="C73" s="137"/>
      <c r="D73" s="167"/>
    </row>
    <row r="74" spans="1:4" s="81" customFormat="1" ht="12.75">
      <c r="A74" s="7" t="str">
        <f t="shared" si="3"/>
        <v>IT-74</v>
      </c>
      <c r="B74" s="385" t="s">
        <v>39</v>
      </c>
      <c r="C74" s="137"/>
      <c r="D74" s="167"/>
    </row>
    <row r="75" spans="1:4" s="81" customFormat="1" ht="12.75">
      <c r="A75" s="7" t="str">
        <f t="shared" si="3"/>
        <v>IT-75</v>
      </c>
      <c r="B75" s="385" t="s">
        <v>134</v>
      </c>
      <c r="C75" s="137"/>
      <c r="D75" s="167"/>
    </row>
    <row r="76" spans="1:4" s="81" customFormat="1" ht="12.75">
      <c r="A76" s="7" t="str">
        <f t="shared" si="3"/>
        <v>IT-76</v>
      </c>
      <c r="B76" s="385" t="s">
        <v>135</v>
      </c>
      <c r="C76" s="137"/>
      <c r="D76" s="167"/>
    </row>
    <row r="77" spans="1:4" s="22" customFormat="1" ht="12.75">
      <c r="A77" s="7" t="str">
        <f t="shared" si="3"/>
        <v>IT-77</v>
      </c>
      <c r="B77" s="385" t="s">
        <v>136</v>
      </c>
      <c r="C77" s="137"/>
      <c r="D77" s="167"/>
    </row>
    <row r="78" spans="1:4" s="22" customFormat="1" ht="12.75">
      <c r="A78" s="7" t="str">
        <f t="shared" si="3"/>
        <v>IT-78</v>
      </c>
      <c r="B78" s="385" t="s">
        <v>137</v>
      </c>
      <c r="C78" s="137"/>
      <c r="D78" s="167"/>
    </row>
    <row r="79" spans="1:4" s="22" customFormat="1" ht="12.75">
      <c r="A79" s="7" t="str">
        <f t="shared" si="3"/>
        <v>IT-79</v>
      </c>
      <c r="B79" s="385" t="s">
        <v>138</v>
      </c>
      <c r="C79" s="137"/>
      <c r="D79" s="167"/>
    </row>
    <row r="80" spans="1:4" s="43" customFormat="1" ht="12.75">
      <c r="A80" s="7" t="str">
        <f t="shared" si="3"/>
        <v>IT-80</v>
      </c>
      <c r="B80" s="401" t="s">
        <v>40</v>
      </c>
      <c r="C80" s="137"/>
      <c r="D80" s="167"/>
    </row>
    <row r="81" spans="1:4" s="43" customFormat="1" ht="12.75">
      <c r="A81" s="7" t="str">
        <f t="shared" si="3"/>
        <v>IT-81</v>
      </c>
      <c r="B81" s="385" t="s">
        <v>139</v>
      </c>
      <c r="C81" s="137"/>
      <c r="D81" s="167"/>
    </row>
    <row r="82" spans="1:4" s="43" customFormat="1" ht="12.75">
      <c r="A82" s="7" t="str">
        <f t="shared" si="3"/>
        <v>IT-82</v>
      </c>
      <c r="B82" s="385" t="s">
        <v>140</v>
      </c>
      <c r="C82" s="137"/>
      <c r="D82" s="167"/>
    </row>
    <row r="83" spans="1:4" s="43" customFormat="1" ht="12.75">
      <c r="A83" s="7" t="str">
        <f t="shared" si="3"/>
        <v>IT-83</v>
      </c>
      <c r="B83" s="385" t="s">
        <v>141</v>
      </c>
      <c r="C83" s="137"/>
      <c r="D83" s="167"/>
    </row>
    <row r="84" spans="1:4" s="43" customFormat="1" ht="12.75">
      <c r="A84" s="7" t="str">
        <f t="shared" si="3"/>
        <v>IT-84</v>
      </c>
      <c r="B84" s="385" t="s">
        <v>142</v>
      </c>
      <c r="C84" s="137"/>
      <c r="D84" s="167"/>
    </row>
    <row r="85" spans="1:4" s="43" customFormat="1" ht="12.75">
      <c r="A85" s="7" t="str">
        <f t="shared" si="3"/>
        <v>IT-85</v>
      </c>
      <c r="B85" s="385" t="s">
        <v>143</v>
      </c>
      <c r="C85" s="137"/>
      <c r="D85" s="167"/>
    </row>
    <row r="86" spans="1:4" s="43" customFormat="1" ht="12.75">
      <c r="A86" s="7" t="str">
        <f t="shared" si="3"/>
        <v>IT-86</v>
      </c>
      <c r="B86" s="385" t="s">
        <v>353</v>
      </c>
      <c r="C86" s="137"/>
      <c r="D86" s="167"/>
    </row>
    <row r="87" spans="1:4" s="43" customFormat="1" ht="12.75">
      <c r="A87" s="7" t="str">
        <f t="shared" si="3"/>
        <v>IT-87</v>
      </c>
      <c r="B87" s="385" t="s">
        <v>144</v>
      </c>
      <c r="C87" s="137"/>
      <c r="D87" s="167"/>
    </row>
    <row r="88" spans="1:4" s="43" customFormat="1" ht="12.75">
      <c r="A88" s="7" t="str">
        <f t="shared" si="3"/>
        <v>IT-88</v>
      </c>
      <c r="B88" s="385" t="s">
        <v>145</v>
      </c>
      <c r="C88" s="137"/>
      <c r="D88" s="167"/>
    </row>
    <row r="89" spans="1:4" s="43" customFormat="1" ht="12.75">
      <c r="A89" s="7" t="str">
        <f t="shared" si="3"/>
        <v>IT-89</v>
      </c>
      <c r="B89" s="401" t="s">
        <v>264</v>
      </c>
      <c r="C89" s="137"/>
      <c r="D89" s="167"/>
    </row>
    <row r="90" spans="1:4" s="43" customFormat="1" ht="12.75">
      <c r="A90" s="7" t="str">
        <f t="shared" si="3"/>
        <v>IT-90</v>
      </c>
      <c r="B90" s="385" t="s">
        <v>146</v>
      </c>
      <c r="C90" s="137"/>
      <c r="D90" s="167"/>
    </row>
    <row r="91" spans="1:4" s="43" customFormat="1" ht="12.75">
      <c r="A91" s="7" t="str">
        <f t="shared" si="3"/>
        <v>IT-91</v>
      </c>
      <c r="B91" s="385" t="s">
        <v>147</v>
      </c>
      <c r="C91" s="137"/>
      <c r="D91" s="167"/>
    </row>
    <row r="92" spans="1:4" s="43" customFormat="1" ht="12.75">
      <c r="A92" s="7" t="str">
        <f t="shared" si="3"/>
        <v>IT-92</v>
      </c>
      <c r="B92" s="401" t="s">
        <v>265</v>
      </c>
      <c r="C92" s="137"/>
      <c r="D92" s="167"/>
    </row>
    <row r="93" spans="1:4" s="43" customFormat="1" ht="12.75">
      <c r="A93" s="7" t="str">
        <f t="shared" si="3"/>
        <v>IT-93</v>
      </c>
      <c r="B93" s="402" t="s">
        <v>148</v>
      </c>
      <c r="C93" s="137"/>
      <c r="D93" s="167"/>
    </row>
    <row r="94" spans="1:4" s="43" customFormat="1" ht="12.75">
      <c r="A94" s="7" t="str">
        <f t="shared" si="3"/>
        <v>IT-94</v>
      </c>
      <c r="B94" s="385" t="s">
        <v>149</v>
      </c>
      <c r="C94" s="137"/>
      <c r="D94" s="167"/>
    </row>
    <row r="95" spans="1:4" s="43" customFormat="1" ht="12.75">
      <c r="A95" s="7" t="str">
        <f t="shared" si="3"/>
        <v>IT-95</v>
      </c>
      <c r="B95" s="401" t="s">
        <v>41</v>
      </c>
      <c r="C95" s="137"/>
      <c r="D95" s="167"/>
    </row>
    <row r="96" spans="1:8" s="43" customFormat="1" ht="12.75">
      <c r="A96" s="7" t="str">
        <f t="shared" si="3"/>
        <v>IT-96</v>
      </c>
      <c r="B96" s="385" t="s">
        <v>150</v>
      </c>
      <c r="C96" s="137"/>
      <c r="D96" s="167"/>
      <c r="H96" s="22"/>
    </row>
    <row r="97" spans="1:8" s="43" customFormat="1" ht="12.75">
      <c r="A97" s="7" t="str">
        <f t="shared" si="3"/>
        <v>IT-97</v>
      </c>
      <c r="B97" s="385" t="s">
        <v>151</v>
      </c>
      <c r="C97" s="137"/>
      <c r="D97" s="167"/>
      <c r="H97" s="22"/>
    </row>
    <row r="98" spans="1:8" s="80" customFormat="1" ht="12.75">
      <c r="A98" s="7" t="str">
        <f t="shared" si="3"/>
        <v>IT-98</v>
      </c>
      <c r="B98" s="385" t="s">
        <v>152</v>
      </c>
      <c r="C98" s="137"/>
      <c r="D98" s="167"/>
      <c r="H98" s="82"/>
    </row>
    <row r="99" spans="1:4" s="43" customFormat="1" ht="12.75">
      <c r="A99" s="7" t="str">
        <f t="shared" si="3"/>
        <v>IT-99</v>
      </c>
      <c r="B99" s="385" t="s">
        <v>153</v>
      </c>
      <c r="C99" s="137"/>
      <c r="D99" s="167"/>
    </row>
    <row r="100" spans="1:4" s="43" customFormat="1" ht="12.75">
      <c r="A100" s="7" t="str">
        <f t="shared" si="3"/>
        <v>IT-100</v>
      </c>
      <c r="B100" s="385" t="s">
        <v>154</v>
      </c>
      <c r="C100" s="137"/>
      <c r="D100" s="167"/>
    </row>
    <row r="101" spans="1:4" s="43" customFormat="1" ht="12.75">
      <c r="A101" s="7" t="str">
        <f aca="true" t="shared" si="4" ref="A101:A160">CONCATENATE("IT","-",(ROW()))</f>
        <v>IT-101</v>
      </c>
      <c r="B101" s="385" t="s">
        <v>155</v>
      </c>
      <c r="C101" s="137"/>
      <c r="D101" s="167"/>
    </row>
    <row r="102" spans="1:4" s="43" customFormat="1" ht="12.75">
      <c r="A102" s="7" t="str">
        <f t="shared" si="4"/>
        <v>IT-102</v>
      </c>
      <c r="B102" s="385" t="s">
        <v>156</v>
      </c>
      <c r="C102" s="137"/>
      <c r="D102" s="167"/>
    </row>
    <row r="103" spans="1:4" s="43" customFormat="1" ht="12.75">
      <c r="A103" s="7" t="str">
        <f t="shared" si="4"/>
        <v>IT-103</v>
      </c>
      <c r="B103" s="385" t="s">
        <v>157</v>
      </c>
      <c r="C103" s="137"/>
      <c r="D103" s="167"/>
    </row>
    <row r="104" spans="1:4" s="43" customFormat="1" ht="12.75">
      <c r="A104" s="7" t="str">
        <f t="shared" si="4"/>
        <v>IT-104</v>
      </c>
      <c r="B104" s="385" t="s">
        <v>158</v>
      </c>
      <c r="C104" s="137"/>
      <c r="D104" s="167"/>
    </row>
    <row r="105" spans="1:4" s="43" customFormat="1" ht="12.75">
      <c r="A105" s="7" t="str">
        <f t="shared" si="4"/>
        <v>IT-105</v>
      </c>
      <c r="B105" s="385" t="s">
        <v>159</v>
      </c>
      <c r="C105" s="137"/>
      <c r="D105" s="167"/>
    </row>
    <row r="106" spans="1:4" s="43" customFormat="1" ht="12.75">
      <c r="A106" s="7" t="str">
        <f t="shared" si="4"/>
        <v>IT-106</v>
      </c>
      <c r="B106" s="385" t="s">
        <v>160</v>
      </c>
      <c r="C106" s="137"/>
      <c r="D106" s="167"/>
    </row>
    <row r="107" spans="1:4" s="41" customFormat="1" ht="12.75">
      <c r="A107" s="7" t="str">
        <f t="shared" si="4"/>
        <v>IT-107</v>
      </c>
      <c r="B107" s="385" t="s">
        <v>161</v>
      </c>
      <c r="C107" s="137"/>
      <c r="D107" s="167"/>
    </row>
    <row r="108" spans="1:4" s="43" customFormat="1" ht="12.75">
      <c r="A108" s="7" t="str">
        <f t="shared" si="4"/>
        <v>IT-108</v>
      </c>
      <c r="B108" s="385" t="s">
        <v>162</v>
      </c>
      <c r="C108" s="137"/>
      <c r="D108" s="167"/>
    </row>
    <row r="109" spans="1:4" s="43" customFormat="1" ht="12.75">
      <c r="A109" s="7" t="str">
        <f t="shared" si="4"/>
        <v>IT-109</v>
      </c>
      <c r="B109" s="401" t="s">
        <v>266</v>
      </c>
      <c r="C109" s="137"/>
      <c r="D109" s="167"/>
    </row>
    <row r="110" spans="1:4" s="43" customFormat="1" ht="12.75">
      <c r="A110" s="7" t="str">
        <f t="shared" si="4"/>
        <v>IT-110</v>
      </c>
      <c r="B110" s="385" t="s">
        <v>42</v>
      </c>
      <c r="C110" s="137"/>
      <c r="D110" s="167"/>
    </row>
    <row r="111" spans="1:4" s="43" customFormat="1" ht="12.75">
      <c r="A111" s="7" t="str">
        <f t="shared" si="4"/>
        <v>IT-111</v>
      </c>
      <c r="B111" s="385" t="s">
        <v>163</v>
      </c>
      <c r="C111" s="137"/>
      <c r="D111" s="167"/>
    </row>
    <row r="112" spans="1:4" s="43" customFormat="1" ht="12.75">
      <c r="A112" s="7" t="str">
        <f t="shared" si="4"/>
        <v>IT-112</v>
      </c>
      <c r="B112" s="385" t="s">
        <v>164</v>
      </c>
      <c r="C112" s="137"/>
      <c r="D112" s="167"/>
    </row>
    <row r="113" spans="1:4" s="43" customFormat="1" ht="12.75">
      <c r="A113" s="7" t="str">
        <f t="shared" si="4"/>
        <v>IT-113</v>
      </c>
      <c r="B113" s="385" t="s">
        <v>165</v>
      </c>
      <c r="C113" s="137"/>
      <c r="D113" s="167"/>
    </row>
    <row r="114" spans="1:4" s="43" customFormat="1" ht="12.75">
      <c r="A114" s="7" t="str">
        <f t="shared" si="4"/>
        <v>IT-114</v>
      </c>
      <c r="B114" s="385" t="s">
        <v>166</v>
      </c>
      <c r="C114" s="137"/>
      <c r="D114" s="167"/>
    </row>
    <row r="115" spans="1:4" s="80" customFormat="1" ht="12.75">
      <c r="A115" s="7" t="str">
        <f t="shared" si="4"/>
        <v>IT-115</v>
      </c>
      <c r="B115" s="403" t="s">
        <v>167</v>
      </c>
      <c r="C115" s="141"/>
      <c r="D115" s="171"/>
    </row>
    <row r="116" spans="1:4" s="80" customFormat="1" ht="12.75">
      <c r="A116" s="7" t="str">
        <f t="shared" si="4"/>
        <v>IT-116</v>
      </c>
      <c r="B116" s="385" t="s">
        <v>168</v>
      </c>
      <c r="C116" s="137"/>
      <c r="D116" s="167"/>
    </row>
    <row r="117" spans="1:4" s="22" customFormat="1" ht="12.75">
      <c r="A117" s="7" t="str">
        <f t="shared" si="4"/>
        <v>IT-117</v>
      </c>
      <c r="B117" s="385" t="s">
        <v>169</v>
      </c>
      <c r="C117" s="137"/>
      <c r="D117" s="167"/>
    </row>
    <row r="118" spans="1:4" s="22" customFormat="1" ht="12.75">
      <c r="A118" s="7" t="str">
        <f t="shared" si="4"/>
        <v>IT-118</v>
      </c>
      <c r="B118" s="385" t="s">
        <v>170</v>
      </c>
      <c r="C118" s="137"/>
      <c r="D118" s="167"/>
    </row>
    <row r="119" spans="1:4" s="89" customFormat="1" ht="12.75">
      <c r="A119" s="7" t="str">
        <f t="shared" si="4"/>
        <v>IT-119</v>
      </c>
      <c r="B119" s="385" t="s">
        <v>171</v>
      </c>
      <c r="C119" s="137"/>
      <c r="D119" s="167"/>
    </row>
    <row r="120" spans="1:4" s="43" customFormat="1" ht="12.75">
      <c r="A120" s="88" t="str">
        <f t="shared" si="4"/>
        <v>IT-120</v>
      </c>
      <c r="B120" s="385" t="s">
        <v>227</v>
      </c>
      <c r="C120" s="137"/>
      <c r="D120" s="167"/>
    </row>
    <row r="121" spans="1:4" s="43" customFormat="1" ht="12.75">
      <c r="A121" s="7" t="str">
        <f t="shared" si="4"/>
        <v>IT-121</v>
      </c>
      <c r="B121" s="385" t="s">
        <v>145</v>
      </c>
      <c r="C121" s="137"/>
      <c r="D121" s="167"/>
    </row>
    <row r="122" spans="1:4" s="43" customFormat="1" ht="12.75">
      <c r="A122" s="88" t="str">
        <f t="shared" si="4"/>
        <v>IT-122</v>
      </c>
      <c r="B122" s="385" t="s">
        <v>228</v>
      </c>
      <c r="C122" s="137"/>
      <c r="D122" s="167"/>
    </row>
    <row r="123" spans="1:4" s="43" customFormat="1" ht="12.75">
      <c r="A123" s="7" t="str">
        <f t="shared" si="4"/>
        <v>IT-123</v>
      </c>
      <c r="B123" s="385" t="s">
        <v>172</v>
      </c>
      <c r="C123" s="137"/>
      <c r="D123" s="167"/>
    </row>
    <row r="124" spans="1:4" s="43" customFormat="1" ht="12.75">
      <c r="A124" s="7" t="str">
        <f t="shared" si="4"/>
        <v>IT-124</v>
      </c>
      <c r="B124" s="385" t="s">
        <v>229</v>
      </c>
      <c r="C124" s="137"/>
      <c r="D124" s="167"/>
    </row>
    <row r="125" spans="1:4" s="43" customFormat="1" ht="12.75">
      <c r="A125" s="7" t="str">
        <f t="shared" si="4"/>
        <v>IT-125</v>
      </c>
      <c r="B125" s="385" t="s">
        <v>173</v>
      </c>
      <c r="C125" s="137"/>
      <c r="D125" s="167"/>
    </row>
    <row r="126" spans="1:4" s="43" customFormat="1" ht="12.75">
      <c r="A126" s="7" t="str">
        <f t="shared" si="4"/>
        <v>IT-126</v>
      </c>
      <c r="B126" s="385" t="s">
        <v>174</v>
      </c>
      <c r="C126" s="137"/>
      <c r="D126" s="167"/>
    </row>
    <row r="127" spans="1:4" s="43" customFormat="1" ht="12.75">
      <c r="A127" s="7" t="str">
        <f t="shared" si="4"/>
        <v>IT-127</v>
      </c>
      <c r="B127" s="385" t="s">
        <v>175</v>
      </c>
      <c r="C127" s="137"/>
      <c r="D127" s="167"/>
    </row>
    <row r="128" spans="1:4" s="43" customFormat="1" ht="12.75">
      <c r="A128" s="7" t="str">
        <f t="shared" si="4"/>
        <v>IT-128</v>
      </c>
      <c r="B128" s="385" t="s">
        <v>176</v>
      </c>
      <c r="C128" s="137"/>
      <c r="D128" s="167"/>
    </row>
    <row r="129" spans="1:4" s="43" customFormat="1" ht="12.75">
      <c r="A129" s="7" t="str">
        <f t="shared" si="4"/>
        <v>IT-129</v>
      </c>
      <c r="B129" s="385" t="s">
        <v>177</v>
      </c>
      <c r="C129" s="137"/>
      <c r="D129" s="167"/>
    </row>
    <row r="130" spans="1:4" s="43" customFormat="1" ht="12.75">
      <c r="A130" s="7" t="str">
        <f t="shared" si="4"/>
        <v>IT-130</v>
      </c>
      <c r="B130" s="385" t="s">
        <v>236</v>
      </c>
      <c r="C130" s="137"/>
      <c r="D130" s="167"/>
    </row>
    <row r="131" spans="1:4" s="43" customFormat="1" ht="12.75">
      <c r="A131" s="7" t="str">
        <f t="shared" si="4"/>
        <v>IT-131</v>
      </c>
      <c r="B131" s="385" t="s">
        <v>235</v>
      </c>
      <c r="C131" s="137"/>
      <c r="D131" s="167"/>
    </row>
    <row r="132" spans="1:4" s="43" customFormat="1" ht="12.75">
      <c r="A132" s="7" t="str">
        <f t="shared" si="4"/>
        <v>IT-132</v>
      </c>
      <c r="B132" s="385" t="s">
        <v>234</v>
      </c>
      <c r="C132" s="137"/>
      <c r="D132" s="167"/>
    </row>
    <row r="133" spans="1:4" s="43" customFormat="1" ht="12.75">
      <c r="A133" s="7" t="str">
        <f t="shared" si="4"/>
        <v>IT-133</v>
      </c>
      <c r="B133" s="385" t="s">
        <v>232</v>
      </c>
      <c r="C133" s="137"/>
      <c r="D133" s="167"/>
    </row>
    <row r="134" spans="1:4" s="43" customFormat="1" ht="12.75">
      <c r="A134" s="7" t="str">
        <f t="shared" si="4"/>
        <v>IT-134</v>
      </c>
      <c r="B134" s="385" t="s">
        <v>231</v>
      </c>
      <c r="C134" s="137"/>
      <c r="D134" s="167"/>
    </row>
    <row r="135" spans="1:4" s="43" customFormat="1" ht="12.75">
      <c r="A135" s="7" t="str">
        <f t="shared" si="4"/>
        <v>IT-135</v>
      </c>
      <c r="B135" s="385" t="s">
        <v>230</v>
      </c>
      <c r="C135" s="137"/>
      <c r="D135" s="167"/>
    </row>
    <row r="136" spans="1:4" s="43" customFormat="1" ht="12.75">
      <c r="A136" s="7" t="str">
        <f t="shared" si="4"/>
        <v>IT-136</v>
      </c>
      <c r="B136" s="385" t="s">
        <v>233</v>
      </c>
      <c r="C136" s="137"/>
      <c r="D136" s="167"/>
    </row>
    <row r="137" spans="1:4" s="43" customFormat="1" ht="12.75">
      <c r="A137" s="7" t="str">
        <f t="shared" si="4"/>
        <v>IT-137</v>
      </c>
      <c r="B137" s="385" t="s">
        <v>178</v>
      </c>
      <c r="C137" s="137"/>
      <c r="D137" s="167"/>
    </row>
    <row r="138" spans="1:4" s="43" customFormat="1" ht="12.75">
      <c r="A138" s="7" t="str">
        <f t="shared" si="4"/>
        <v>IT-138</v>
      </c>
      <c r="B138" s="385" t="s">
        <v>354</v>
      </c>
      <c r="C138" s="137"/>
      <c r="D138" s="167"/>
    </row>
    <row r="139" spans="1:4" s="43" customFormat="1" ht="12.75">
      <c r="A139" s="7" t="str">
        <f t="shared" si="4"/>
        <v>IT-139</v>
      </c>
      <c r="B139" s="385" t="s">
        <v>143</v>
      </c>
      <c r="C139" s="137"/>
      <c r="D139" s="167"/>
    </row>
    <row r="140" spans="1:4" s="43" customFormat="1" ht="12.75">
      <c r="A140" s="7" t="str">
        <f t="shared" si="4"/>
        <v>IT-140</v>
      </c>
      <c r="B140" s="404" t="s">
        <v>268</v>
      </c>
      <c r="C140" s="141"/>
      <c r="D140" s="171"/>
    </row>
    <row r="141" spans="1:4" s="43" customFormat="1" ht="12.75">
      <c r="A141" s="7" t="str">
        <f t="shared" si="4"/>
        <v>IT-141</v>
      </c>
      <c r="B141" s="91" t="s">
        <v>267</v>
      </c>
      <c r="C141" s="137" t="s">
        <v>699</v>
      </c>
      <c r="D141" s="167"/>
    </row>
    <row r="142" spans="1:4" s="43" customFormat="1" ht="12.75">
      <c r="A142" s="7" t="str">
        <f t="shared" si="4"/>
        <v>IT-142</v>
      </c>
      <c r="B142" s="173" t="s">
        <v>671</v>
      </c>
      <c r="C142" s="137"/>
      <c r="D142" s="167"/>
    </row>
    <row r="143" spans="1:4" s="43" customFormat="1" ht="12.75">
      <c r="A143" s="7" t="str">
        <f t="shared" si="4"/>
        <v>IT-143</v>
      </c>
      <c r="B143" s="166" t="s">
        <v>718</v>
      </c>
      <c r="C143" s="137" t="s">
        <v>187</v>
      </c>
      <c r="D143" s="167"/>
    </row>
    <row r="144" spans="1:4" s="43" customFormat="1" ht="12.75">
      <c r="A144" s="7" t="str">
        <f t="shared" si="4"/>
        <v>IT-144</v>
      </c>
      <c r="B144" s="166" t="s">
        <v>237</v>
      </c>
      <c r="C144" s="137" t="s">
        <v>187</v>
      </c>
      <c r="D144" s="167"/>
    </row>
    <row r="145" spans="1:4" s="22" customFormat="1" ht="12.75">
      <c r="A145" s="7" t="str">
        <f t="shared" si="4"/>
        <v>IT-145</v>
      </c>
      <c r="B145" s="166" t="s">
        <v>719</v>
      </c>
      <c r="C145" s="137" t="s">
        <v>186</v>
      </c>
      <c r="D145" s="167"/>
    </row>
    <row r="146" spans="1:4" s="22" customFormat="1" ht="12.75">
      <c r="A146" s="7" t="str">
        <f t="shared" si="4"/>
        <v>IT-146</v>
      </c>
      <c r="B146" s="166" t="s">
        <v>720</v>
      </c>
      <c r="C146" s="137" t="s">
        <v>186</v>
      </c>
      <c r="D146" s="167"/>
    </row>
    <row r="147" spans="1:4" s="22" customFormat="1" ht="12.75">
      <c r="A147" s="7" t="str">
        <f t="shared" si="4"/>
        <v>IT-147</v>
      </c>
      <c r="B147" s="168" t="s">
        <v>15</v>
      </c>
      <c r="C147" s="137"/>
      <c r="D147" s="167"/>
    </row>
    <row r="148" spans="1:4" s="22" customFormat="1" ht="25.5">
      <c r="A148" s="7" t="str">
        <f t="shared" si="4"/>
        <v>IT-148</v>
      </c>
      <c r="B148" s="166" t="s">
        <v>110</v>
      </c>
      <c r="C148" s="174"/>
      <c r="D148" s="175"/>
    </row>
    <row r="149" spans="1:4" s="22" customFormat="1" ht="25.5">
      <c r="A149" s="7" t="str">
        <f t="shared" si="4"/>
        <v>IT-149</v>
      </c>
      <c r="B149" s="166" t="s">
        <v>111</v>
      </c>
      <c r="C149" s="174"/>
      <c r="D149" s="175"/>
    </row>
    <row r="150" spans="1:4" s="22" customFormat="1" ht="12.75">
      <c r="A150" s="7" t="str">
        <f t="shared" si="4"/>
        <v>IT-150</v>
      </c>
      <c r="B150" s="166" t="s">
        <v>459</v>
      </c>
      <c r="C150" s="174"/>
      <c r="D150" s="175"/>
    </row>
    <row r="151" spans="1:4" s="22" customFormat="1" ht="12.75">
      <c r="A151" s="7" t="str">
        <f t="shared" si="4"/>
        <v>IT-151</v>
      </c>
      <c r="B151" s="166" t="s">
        <v>112</v>
      </c>
      <c r="C151" s="174"/>
      <c r="D151" s="175"/>
    </row>
    <row r="152" spans="1:4" s="22" customFormat="1" ht="12.75">
      <c r="A152" s="7" t="str">
        <f t="shared" si="4"/>
        <v>IT-152</v>
      </c>
      <c r="B152" s="166" t="s">
        <v>238</v>
      </c>
      <c r="C152" s="174"/>
      <c r="D152" s="175"/>
    </row>
    <row r="153" spans="1:4" s="22" customFormat="1" ht="12.75">
      <c r="A153" s="7" t="str">
        <f t="shared" si="4"/>
        <v>IT-153</v>
      </c>
      <c r="B153" s="166" t="s">
        <v>239</v>
      </c>
      <c r="C153" s="174"/>
      <c r="D153" s="175"/>
    </row>
    <row r="154" spans="1:4" s="22" customFormat="1" ht="12.75">
      <c r="A154" s="7" t="str">
        <f t="shared" si="4"/>
        <v>IT-154</v>
      </c>
      <c r="B154" s="166" t="s">
        <v>113</v>
      </c>
      <c r="C154" s="174"/>
      <c r="D154" s="175"/>
    </row>
    <row r="155" spans="1:4" s="22" customFormat="1" ht="12.75">
      <c r="A155" s="7" t="str">
        <f t="shared" si="4"/>
        <v>IT-155</v>
      </c>
      <c r="B155" s="166" t="s">
        <v>114</v>
      </c>
      <c r="C155" s="174"/>
      <c r="D155" s="175"/>
    </row>
    <row r="156" spans="1:4" s="22" customFormat="1" ht="12.75">
      <c r="A156" s="7" t="str">
        <f t="shared" si="4"/>
        <v>IT-156</v>
      </c>
      <c r="B156" s="166" t="s">
        <v>115</v>
      </c>
      <c r="C156" s="174"/>
      <c r="D156" s="175"/>
    </row>
    <row r="157" spans="1:4" s="22" customFormat="1" ht="12.75">
      <c r="A157" s="7" t="str">
        <f t="shared" si="4"/>
        <v>IT-157</v>
      </c>
      <c r="B157" s="166" t="s">
        <v>240</v>
      </c>
      <c r="C157" s="174"/>
      <c r="D157" s="175"/>
    </row>
    <row r="158" spans="1:4" s="22" customFormat="1" ht="12.75">
      <c r="A158" s="7" t="str">
        <f t="shared" si="4"/>
        <v>IT-158</v>
      </c>
      <c r="B158" s="166" t="s">
        <v>116</v>
      </c>
      <c r="C158" s="174"/>
      <c r="D158" s="175"/>
    </row>
    <row r="159" spans="1:4" s="22" customFormat="1" ht="12.75">
      <c r="A159" s="7" t="str">
        <f t="shared" si="4"/>
        <v>IT-159</v>
      </c>
      <c r="B159" s="166" t="s">
        <v>117</v>
      </c>
      <c r="C159" s="174"/>
      <c r="D159" s="175"/>
    </row>
    <row r="160" spans="1:4" s="22" customFormat="1" ht="12.75">
      <c r="A160" s="7" t="str">
        <f t="shared" si="4"/>
        <v>IT-160</v>
      </c>
      <c r="B160" s="166" t="s">
        <v>118</v>
      </c>
      <c r="C160" s="174"/>
      <c r="D160" s="175"/>
    </row>
    <row r="161" spans="1:4" s="22" customFormat="1" ht="12.75">
      <c r="A161" s="7" t="str">
        <f aca="true" t="shared" si="5" ref="A161:A222">CONCATENATE("IT","-",(ROW()))</f>
        <v>IT-161</v>
      </c>
      <c r="B161" s="92" t="s">
        <v>16</v>
      </c>
      <c r="C161" s="137"/>
      <c r="D161" s="167"/>
    </row>
    <row r="162" spans="1:4" s="22" customFormat="1" ht="12.75">
      <c r="A162" s="7" t="str">
        <f t="shared" si="5"/>
        <v>IT-162</v>
      </c>
      <c r="B162" s="168" t="s">
        <v>15</v>
      </c>
      <c r="C162" s="137"/>
      <c r="D162" s="167"/>
    </row>
    <row r="163" spans="1:4" s="22" customFormat="1" ht="12.75">
      <c r="A163" s="7" t="str">
        <f t="shared" si="5"/>
        <v>IT-163</v>
      </c>
      <c r="B163" s="176" t="s">
        <v>721</v>
      </c>
      <c r="C163" s="137"/>
      <c r="D163" s="177"/>
    </row>
    <row r="164" spans="1:4" s="22" customFormat="1" ht="25.5">
      <c r="A164" s="7" t="str">
        <f t="shared" si="5"/>
        <v>IT-164</v>
      </c>
      <c r="B164" s="178" t="s">
        <v>980</v>
      </c>
      <c r="C164" s="137"/>
      <c r="D164" s="177"/>
    </row>
    <row r="165" spans="1:4" s="22" customFormat="1" ht="12.75">
      <c r="A165" s="7" t="str">
        <f t="shared" si="5"/>
        <v>IT-165</v>
      </c>
      <c r="B165" s="151" t="s">
        <v>705</v>
      </c>
      <c r="C165" s="137"/>
      <c r="D165" s="163"/>
    </row>
    <row r="166" spans="1:4" s="22" customFormat="1" ht="25.5">
      <c r="A166" s="7" t="str">
        <f t="shared" si="5"/>
        <v>IT-166</v>
      </c>
      <c r="B166" s="152" t="s">
        <v>706</v>
      </c>
      <c r="C166" s="137" t="s">
        <v>707</v>
      </c>
      <c r="D166" s="163"/>
    </row>
    <row r="167" spans="1:4" s="22" customFormat="1" ht="25.5">
      <c r="A167" s="7" t="str">
        <f t="shared" si="5"/>
        <v>IT-167</v>
      </c>
      <c r="B167" s="152" t="s">
        <v>708</v>
      </c>
      <c r="C167" s="137" t="s">
        <v>695</v>
      </c>
      <c r="D167" s="167"/>
    </row>
    <row r="168" spans="1:4" s="22" customFormat="1" ht="25.5">
      <c r="A168" s="7" t="str">
        <f t="shared" si="5"/>
        <v>IT-168</v>
      </c>
      <c r="B168" s="152" t="s">
        <v>709</v>
      </c>
      <c r="C168" s="137" t="s">
        <v>189</v>
      </c>
      <c r="D168" s="167"/>
    </row>
    <row r="169" spans="1:4" s="22" customFormat="1" ht="25.5">
      <c r="A169" s="7" t="str">
        <f t="shared" si="5"/>
        <v>IT-169</v>
      </c>
      <c r="B169" s="152" t="s">
        <v>120</v>
      </c>
      <c r="C169" s="137"/>
      <c r="D169" s="167"/>
    </row>
    <row r="170" spans="1:4" s="22" customFormat="1" ht="12.75">
      <c r="A170" s="7" t="str">
        <f t="shared" si="5"/>
        <v>IT-170</v>
      </c>
      <c r="B170" s="153" t="s">
        <v>119</v>
      </c>
      <c r="C170" s="141"/>
      <c r="D170" s="167"/>
    </row>
    <row r="171" spans="1:4" s="179" customFormat="1" ht="12.75">
      <c r="A171" s="7" t="str">
        <f t="shared" si="5"/>
        <v>IT-171</v>
      </c>
      <c r="B171" s="186" t="s">
        <v>243</v>
      </c>
      <c r="C171" s="181" t="s">
        <v>981</v>
      </c>
      <c r="D171" s="184"/>
    </row>
    <row r="172" spans="1:4" s="179" customFormat="1" ht="12.75">
      <c r="A172" s="7" t="str">
        <f t="shared" si="5"/>
        <v>IT-172</v>
      </c>
      <c r="B172" s="187" t="s">
        <v>696</v>
      </c>
      <c r="C172" s="185" t="s">
        <v>697</v>
      </c>
      <c r="D172" s="184"/>
    </row>
    <row r="173" spans="1:4" s="179" customFormat="1" ht="12.75">
      <c r="A173" s="7" t="str">
        <f t="shared" si="5"/>
        <v>IT-173</v>
      </c>
      <c r="B173" s="188" t="s">
        <v>698</v>
      </c>
      <c r="C173" s="389" t="s">
        <v>186</v>
      </c>
      <c r="D173" s="184"/>
    </row>
    <row r="174" spans="1:4" s="179" customFormat="1" ht="12.75">
      <c r="A174" s="7" t="str">
        <f t="shared" si="5"/>
        <v>IT-174</v>
      </c>
      <c r="B174" s="189" t="s">
        <v>15</v>
      </c>
      <c r="C174" s="181"/>
      <c r="D174" s="184"/>
    </row>
    <row r="175" spans="1:4" s="179" customFormat="1" ht="12.75">
      <c r="A175" s="7" t="str">
        <f t="shared" si="5"/>
        <v>IT-175</v>
      </c>
      <c r="B175" s="190" t="s">
        <v>121</v>
      </c>
      <c r="C175" s="192"/>
      <c r="D175" s="184"/>
    </row>
    <row r="176" spans="1:4" s="179" customFormat="1" ht="12.75">
      <c r="A176" s="7" t="str">
        <f t="shared" si="5"/>
        <v>IT-176</v>
      </c>
      <c r="B176" s="191" t="s">
        <v>241</v>
      </c>
      <c r="C176" s="192"/>
      <c r="D176" s="184"/>
    </row>
    <row r="177" spans="1:4" s="179" customFormat="1" ht="25.5">
      <c r="A177" s="7" t="str">
        <f t="shared" si="5"/>
        <v>IT-177</v>
      </c>
      <c r="B177" s="191" t="s">
        <v>122</v>
      </c>
      <c r="C177" s="192"/>
      <c r="D177" s="184"/>
    </row>
    <row r="178" spans="1:4" s="179" customFormat="1" ht="12.75">
      <c r="A178" s="7" t="str">
        <f t="shared" si="5"/>
        <v>IT-178</v>
      </c>
      <c r="B178" s="191" t="s">
        <v>123</v>
      </c>
      <c r="C178" s="192"/>
      <c r="D178" s="184"/>
    </row>
    <row r="179" spans="1:4" s="179" customFormat="1" ht="12.75">
      <c r="A179" s="7" t="str">
        <f t="shared" si="5"/>
        <v>IT-179</v>
      </c>
      <c r="B179" s="193" t="s">
        <v>124</v>
      </c>
      <c r="C179" s="192"/>
      <c r="D179" s="184"/>
    </row>
    <row r="180" spans="1:4" s="179" customFormat="1" ht="12.75">
      <c r="A180" s="7" t="str">
        <f t="shared" si="5"/>
        <v>IT-180</v>
      </c>
      <c r="B180" s="193" t="s">
        <v>473</v>
      </c>
      <c r="C180" s="192"/>
      <c r="D180" s="184"/>
    </row>
    <row r="181" spans="1:4" s="179" customFormat="1" ht="12.75">
      <c r="A181" s="7" t="str">
        <f t="shared" si="5"/>
        <v>IT-181</v>
      </c>
      <c r="B181" s="193" t="s">
        <v>474</v>
      </c>
      <c r="C181" s="192"/>
      <c r="D181" s="184"/>
    </row>
    <row r="182" spans="1:4" s="179" customFormat="1" ht="12.75">
      <c r="A182" s="7" t="str">
        <f t="shared" si="5"/>
        <v>IT-182</v>
      </c>
      <c r="B182" s="193" t="s">
        <v>125</v>
      </c>
      <c r="C182" s="192"/>
      <c r="D182" s="182"/>
    </row>
    <row r="183" spans="1:4" s="179" customFormat="1" ht="12.75">
      <c r="A183" s="7" t="str">
        <f t="shared" si="5"/>
        <v>IT-183</v>
      </c>
      <c r="B183" s="193" t="s">
        <v>475</v>
      </c>
      <c r="C183" s="192"/>
      <c r="D183" s="182"/>
    </row>
    <row r="184" spans="1:4" s="179" customFormat="1" ht="12.75">
      <c r="A184" s="7" t="str">
        <f t="shared" si="5"/>
        <v>IT-184</v>
      </c>
      <c r="B184" s="193" t="s">
        <v>476</v>
      </c>
      <c r="C184" s="192"/>
      <c r="D184" s="182"/>
    </row>
    <row r="185" spans="1:4" s="179" customFormat="1" ht="12.75">
      <c r="A185" s="7" t="str">
        <f t="shared" si="5"/>
        <v>IT-185</v>
      </c>
      <c r="B185" s="193" t="s">
        <v>477</v>
      </c>
      <c r="C185" s="192"/>
      <c r="D185" s="184"/>
    </row>
    <row r="186" spans="1:4" s="179" customFormat="1" ht="12.75">
      <c r="A186" s="7" t="str">
        <f t="shared" si="5"/>
        <v>IT-186</v>
      </c>
      <c r="B186" s="193" t="s">
        <v>416</v>
      </c>
      <c r="C186" s="192"/>
      <c r="D186" s="182"/>
    </row>
    <row r="187" spans="1:4" s="179" customFormat="1" ht="25.5">
      <c r="A187" s="7" t="str">
        <f t="shared" si="5"/>
        <v>IT-187</v>
      </c>
      <c r="B187" s="190" t="s">
        <v>478</v>
      </c>
      <c r="C187" s="192"/>
      <c r="D187" s="182"/>
    </row>
    <row r="188" spans="1:4" s="179" customFormat="1" ht="12.75">
      <c r="A188" s="7" t="str">
        <f t="shared" si="5"/>
        <v>IT-188</v>
      </c>
      <c r="B188" s="190" t="s">
        <v>479</v>
      </c>
      <c r="C188" s="192"/>
      <c r="D188" s="182"/>
    </row>
    <row r="189" spans="1:4" s="179" customFormat="1" ht="12.75">
      <c r="A189" s="7" t="str">
        <f t="shared" si="5"/>
        <v>IT-189</v>
      </c>
      <c r="B189" s="190" t="s">
        <v>480</v>
      </c>
      <c r="C189" s="192"/>
      <c r="D189" s="182"/>
    </row>
    <row r="190" spans="1:4" s="179" customFormat="1" ht="12.75">
      <c r="A190" s="7" t="str">
        <f t="shared" si="5"/>
        <v>IT-190</v>
      </c>
      <c r="B190" s="193" t="s">
        <v>481</v>
      </c>
      <c r="C190" s="192"/>
      <c r="D190" s="182"/>
    </row>
    <row r="191" spans="1:4" s="179" customFormat="1" ht="12.75">
      <c r="A191" s="7" t="str">
        <f t="shared" si="5"/>
        <v>IT-191</v>
      </c>
      <c r="B191" s="194" t="s">
        <v>482</v>
      </c>
      <c r="C191" s="192"/>
      <c r="D191" s="182"/>
    </row>
    <row r="192" spans="1:4" s="179" customFormat="1" ht="12.75">
      <c r="A192" s="7" t="str">
        <f t="shared" si="5"/>
        <v>IT-192</v>
      </c>
      <c r="B192" s="194" t="s">
        <v>483</v>
      </c>
      <c r="C192" s="192"/>
      <c r="D192" s="182"/>
    </row>
    <row r="193" spans="1:4" s="179" customFormat="1" ht="12.75">
      <c r="A193" s="7" t="str">
        <f t="shared" si="5"/>
        <v>IT-193</v>
      </c>
      <c r="B193" s="194" t="s">
        <v>484</v>
      </c>
      <c r="C193" s="181"/>
      <c r="D193" s="182"/>
    </row>
    <row r="194" spans="1:4" s="179" customFormat="1" ht="12.75">
      <c r="A194" s="7" t="str">
        <f t="shared" si="5"/>
        <v>IT-194</v>
      </c>
      <c r="B194" s="194" t="s">
        <v>485</v>
      </c>
      <c r="C194" s="181"/>
      <c r="D194" s="182"/>
    </row>
    <row r="195" spans="1:4" s="179" customFormat="1" ht="12.75">
      <c r="A195" s="7" t="str">
        <f t="shared" si="5"/>
        <v>IT-195</v>
      </c>
      <c r="B195" s="195" t="s">
        <v>417</v>
      </c>
      <c r="C195" s="181"/>
      <c r="D195" s="182"/>
    </row>
    <row r="196" spans="1:4" s="179" customFormat="1" ht="38.25">
      <c r="A196" s="7" t="str">
        <f t="shared" si="5"/>
        <v>IT-196</v>
      </c>
      <c r="B196" s="180" t="s">
        <v>242</v>
      </c>
      <c r="C196" s="181"/>
      <c r="D196" s="182"/>
    </row>
    <row r="197" spans="1:4" s="179" customFormat="1" ht="12.75">
      <c r="A197" s="7" t="str">
        <f t="shared" si="5"/>
        <v>IT-197</v>
      </c>
      <c r="B197" s="196" t="s">
        <v>244</v>
      </c>
      <c r="C197" s="192" t="s">
        <v>106</v>
      </c>
      <c r="D197" s="182"/>
    </row>
    <row r="198" spans="1:4" s="179" customFormat="1" ht="12.75">
      <c r="A198" s="7" t="str">
        <f t="shared" si="5"/>
        <v>IT-198</v>
      </c>
      <c r="B198" s="187" t="s">
        <v>696</v>
      </c>
      <c r="C198" s="185" t="s">
        <v>246</v>
      </c>
      <c r="D198" s="182"/>
    </row>
    <row r="199" spans="1:4" s="179" customFormat="1" ht="12.75">
      <c r="A199" s="7" t="str">
        <f t="shared" si="5"/>
        <v>IT-199</v>
      </c>
      <c r="B199" s="188" t="s">
        <v>698</v>
      </c>
      <c r="C199" s="389" t="s">
        <v>189</v>
      </c>
      <c r="D199" s="182"/>
    </row>
    <row r="200" spans="1:4" s="179" customFormat="1" ht="12.75">
      <c r="A200" s="7" t="str">
        <f t="shared" si="5"/>
        <v>IT-200</v>
      </c>
      <c r="B200" s="189" t="s">
        <v>15</v>
      </c>
      <c r="C200" s="192"/>
      <c r="D200" s="182"/>
    </row>
    <row r="201" spans="1:4" s="179" customFormat="1" ht="12.75">
      <c r="A201" s="7" t="str">
        <f t="shared" si="5"/>
        <v>IT-201</v>
      </c>
      <c r="B201" s="194" t="s">
        <v>532</v>
      </c>
      <c r="C201" s="181"/>
      <c r="D201" s="182"/>
    </row>
    <row r="202" spans="1:4" s="179" customFormat="1" ht="12.75">
      <c r="A202" s="7" t="str">
        <f t="shared" si="5"/>
        <v>IT-202</v>
      </c>
      <c r="B202" s="194" t="s">
        <v>486</v>
      </c>
      <c r="C202" s="181"/>
      <c r="D202" s="182"/>
    </row>
    <row r="203" spans="1:4" s="179" customFormat="1" ht="25.5">
      <c r="A203" s="7" t="str">
        <f t="shared" si="5"/>
        <v>IT-203</v>
      </c>
      <c r="B203" s="194" t="s">
        <v>487</v>
      </c>
      <c r="C203" s="181"/>
      <c r="D203" s="182"/>
    </row>
    <row r="204" spans="1:4" s="179" customFormat="1" ht="12.75">
      <c r="A204" s="7" t="str">
        <f t="shared" si="5"/>
        <v>IT-204</v>
      </c>
      <c r="B204" s="194" t="s">
        <v>488</v>
      </c>
      <c r="C204" s="181"/>
      <c r="D204" s="182"/>
    </row>
    <row r="205" spans="1:4" s="179" customFormat="1" ht="12.75">
      <c r="A205" s="7" t="str">
        <f t="shared" si="5"/>
        <v>IT-205</v>
      </c>
      <c r="B205" s="194" t="s">
        <v>489</v>
      </c>
      <c r="C205" s="181"/>
      <c r="D205" s="182"/>
    </row>
    <row r="206" spans="1:4" s="179" customFormat="1" ht="12.75">
      <c r="A206" s="7" t="str">
        <f t="shared" si="5"/>
        <v>IT-206</v>
      </c>
      <c r="B206" s="194" t="s">
        <v>126</v>
      </c>
      <c r="C206" s="181"/>
      <c r="D206" s="182"/>
    </row>
    <row r="207" spans="1:4" s="179" customFormat="1" ht="12.75">
      <c r="A207" s="7" t="str">
        <f t="shared" si="5"/>
        <v>IT-207</v>
      </c>
      <c r="B207" s="197" t="s">
        <v>722</v>
      </c>
      <c r="C207" s="181">
        <v>2</v>
      </c>
      <c r="D207" s="182"/>
    </row>
    <row r="208" spans="1:4" s="179" customFormat="1" ht="12.75">
      <c r="A208" s="7" t="str">
        <f t="shared" si="5"/>
        <v>IT-208</v>
      </c>
      <c r="B208" s="189" t="s">
        <v>15</v>
      </c>
      <c r="C208" s="390"/>
      <c r="D208" s="182"/>
    </row>
    <row r="209" spans="1:4" s="179" customFormat="1" ht="12.75">
      <c r="A209" s="7" t="str">
        <f t="shared" si="5"/>
        <v>IT-209</v>
      </c>
      <c r="B209" s="198" t="s">
        <v>269</v>
      </c>
      <c r="C209" s="201"/>
      <c r="D209" s="182"/>
    </row>
    <row r="210" spans="1:4" s="179" customFormat="1" ht="12.75">
      <c r="A210" s="7" t="str">
        <f t="shared" si="5"/>
        <v>IT-210</v>
      </c>
      <c r="B210" s="198" t="s">
        <v>278</v>
      </c>
      <c r="C210" s="201"/>
      <c r="D210" s="182"/>
    </row>
    <row r="211" spans="1:4" s="179" customFormat="1" ht="12.75">
      <c r="A211" s="7" t="str">
        <f t="shared" si="5"/>
        <v>IT-211</v>
      </c>
      <c r="B211" s="199" t="s">
        <v>418</v>
      </c>
      <c r="C211" s="201"/>
      <c r="D211" s="182"/>
    </row>
    <row r="212" spans="1:4" s="179" customFormat="1" ht="12.75">
      <c r="A212" s="7" t="str">
        <f t="shared" si="5"/>
        <v>IT-212</v>
      </c>
      <c r="B212" s="199" t="s">
        <v>419</v>
      </c>
      <c r="C212" s="201"/>
      <c r="D212" s="182"/>
    </row>
    <row r="213" spans="1:4" s="179" customFormat="1" ht="25.5">
      <c r="A213" s="7" t="str">
        <f t="shared" si="5"/>
        <v>IT-213</v>
      </c>
      <c r="B213" s="199" t="s">
        <v>420</v>
      </c>
      <c r="C213" s="201"/>
      <c r="D213" s="182"/>
    </row>
    <row r="214" spans="1:4" s="179" customFormat="1" ht="12.75">
      <c r="A214" s="7" t="str">
        <f t="shared" si="5"/>
        <v>IT-214</v>
      </c>
      <c r="B214" s="199" t="s">
        <v>421</v>
      </c>
      <c r="C214" s="201"/>
      <c r="D214" s="182"/>
    </row>
    <row r="215" spans="1:4" s="179" customFormat="1" ht="12.75">
      <c r="A215" s="7" t="str">
        <f t="shared" si="5"/>
        <v>IT-215</v>
      </c>
      <c r="B215" s="198" t="s">
        <v>280</v>
      </c>
      <c r="C215" s="201"/>
      <c r="D215" s="182"/>
    </row>
    <row r="216" spans="1:4" s="179" customFormat="1" ht="12.75">
      <c r="A216" s="7" t="str">
        <f t="shared" si="5"/>
        <v>IT-216</v>
      </c>
      <c r="B216" s="198" t="s">
        <v>279</v>
      </c>
      <c r="C216" s="201"/>
      <c r="D216" s="182"/>
    </row>
    <row r="217" spans="1:4" s="179" customFormat="1" ht="25.5">
      <c r="A217" s="7" t="str">
        <f t="shared" si="5"/>
        <v>IT-217</v>
      </c>
      <c r="B217" s="199" t="s">
        <v>422</v>
      </c>
      <c r="C217" s="201"/>
      <c r="D217" s="182"/>
    </row>
    <row r="218" spans="1:4" s="179" customFormat="1" ht="12.75">
      <c r="A218" s="7" t="str">
        <f t="shared" si="5"/>
        <v>IT-218</v>
      </c>
      <c r="B218" s="198" t="s">
        <v>530</v>
      </c>
      <c r="C218" s="201"/>
      <c r="D218" s="182"/>
    </row>
    <row r="219" spans="1:4" s="179" customFormat="1" ht="12.75">
      <c r="A219" s="7" t="str">
        <f t="shared" si="5"/>
        <v>IT-219</v>
      </c>
      <c r="B219" s="200" t="s">
        <v>607</v>
      </c>
      <c r="C219" s="201"/>
      <c r="D219" s="182"/>
    </row>
    <row r="220" spans="1:4" s="179" customFormat="1" ht="12.75">
      <c r="A220" s="7" t="str">
        <f t="shared" si="5"/>
        <v>IT-220</v>
      </c>
      <c r="B220" s="189" t="s">
        <v>15</v>
      </c>
      <c r="C220" s="201"/>
      <c r="D220" s="182"/>
    </row>
    <row r="221" spans="1:4" s="179" customFormat="1" ht="12.75">
      <c r="A221" s="7" t="str">
        <f t="shared" si="5"/>
        <v>IT-221</v>
      </c>
      <c r="B221" s="198" t="s">
        <v>271</v>
      </c>
      <c r="C221" s="201"/>
      <c r="D221" s="182"/>
    </row>
    <row r="222" spans="1:4" s="179" customFormat="1" ht="25.5">
      <c r="A222" s="7" t="str">
        <f t="shared" si="5"/>
        <v>IT-222</v>
      </c>
      <c r="B222" s="199" t="s">
        <v>533</v>
      </c>
      <c r="C222" s="181"/>
      <c r="D222" s="182"/>
    </row>
    <row r="223" spans="1:4" s="179" customFormat="1" ht="12.75">
      <c r="A223" s="7" t="str">
        <f aca="true" t="shared" si="6" ref="A223:A259">CONCATENATE("IT","-",(ROW()))</f>
        <v>IT-223</v>
      </c>
      <c r="B223" s="199" t="s">
        <v>423</v>
      </c>
      <c r="C223" s="181"/>
      <c r="D223" s="182"/>
    </row>
    <row r="224" spans="1:4" s="179" customFormat="1" ht="12.75">
      <c r="A224" s="7" t="str">
        <f t="shared" si="6"/>
        <v>IT-224</v>
      </c>
      <c r="B224" s="198" t="s">
        <v>273</v>
      </c>
      <c r="C224" s="181"/>
      <c r="D224" s="182"/>
    </row>
    <row r="225" spans="1:4" s="179" customFormat="1" ht="12.75">
      <c r="A225" s="7" t="str">
        <f t="shared" si="6"/>
        <v>IT-225</v>
      </c>
      <c r="B225" s="198" t="s">
        <v>281</v>
      </c>
      <c r="C225" s="181"/>
      <c r="D225" s="182"/>
    </row>
    <row r="226" spans="1:4" s="179" customFormat="1" ht="12.75">
      <c r="A226" s="7" t="str">
        <f t="shared" si="6"/>
        <v>IT-226</v>
      </c>
      <c r="B226" s="198" t="s">
        <v>274</v>
      </c>
      <c r="C226" s="181"/>
      <c r="D226" s="182"/>
    </row>
    <row r="227" spans="1:4" s="179" customFormat="1" ht="12.75">
      <c r="A227" s="7" t="str">
        <f t="shared" si="6"/>
        <v>IT-227</v>
      </c>
      <c r="B227" s="198" t="s">
        <v>282</v>
      </c>
      <c r="C227" s="181"/>
      <c r="D227" s="182"/>
    </row>
    <row r="228" spans="1:4" s="179" customFormat="1" ht="12.75">
      <c r="A228" s="7" t="str">
        <f t="shared" si="6"/>
        <v>IT-228</v>
      </c>
      <c r="B228" s="198" t="s">
        <v>283</v>
      </c>
      <c r="C228" s="181"/>
      <c r="D228" s="182"/>
    </row>
    <row r="229" spans="1:4" s="179" customFormat="1" ht="12.75">
      <c r="A229" s="7" t="str">
        <f t="shared" si="6"/>
        <v>IT-229</v>
      </c>
      <c r="B229" s="198" t="s">
        <v>284</v>
      </c>
      <c r="C229" s="181"/>
      <c r="D229" s="202"/>
    </row>
    <row r="230" spans="1:4" s="179" customFormat="1" ht="12.75">
      <c r="A230" s="7" t="str">
        <f t="shared" si="6"/>
        <v>IT-230</v>
      </c>
      <c r="B230" s="198" t="s">
        <v>260</v>
      </c>
      <c r="C230" s="181"/>
      <c r="D230" s="202"/>
    </row>
    <row r="231" spans="1:4" s="179" customFormat="1" ht="12.75">
      <c r="A231" s="7" t="str">
        <f t="shared" si="6"/>
        <v>IT-231</v>
      </c>
      <c r="B231" s="198" t="s">
        <v>276</v>
      </c>
      <c r="C231" s="181"/>
      <c r="D231" s="202"/>
    </row>
    <row r="232" spans="1:4" s="179" customFormat="1" ht="12.75">
      <c r="A232" s="7" t="str">
        <f t="shared" si="6"/>
        <v>IT-232</v>
      </c>
      <c r="B232" s="203" t="s">
        <v>255</v>
      </c>
      <c r="C232" s="181"/>
      <c r="D232" s="202"/>
    </row>
    <row r="233" spans="1:4" s="179" customFormat="1" ht="12.75">
      <c r="A233" s="7" t="str">
        <f t="shared" si="6"/>
        <v>IT-233</v>
      </c>
      <c r="B233" s="198" t="s">
        <v>277</v>
      </c>
      <c r="C233" s="181"/>
      <c r="D233" s="202"/>
    </row>
    <row r="234" spans="1:4" s="179" customFormat="1" ht="12.75">
      <c r="A234" s="7" t="str">
        <f t="shared" si="6"/>
        <v>IT-234</v>
      </c>
      <c r="B234" s="198" t="s">
        <v>285</v>
      </c>
      <c r="C234" s="181"/>
      <c r="D234" s="202"/>
    </row>
    <row r="235" spans="1:4" s="179" customFormat="1" ht="12.75">
      <c r="A235" s="7" t="str">
        <f t="shared" si="6"/>
        <v>IT-235</v>
      </c>
      <c r="B235" s="198" t="s">
        <v>256</v>
      </c>
      <c r="C235" s="181"/>
      <c r="D235" s="202"/>
    </row>
    <row r="236" spans="1:4" s="179" customFormat="1" ht="12.75">
      <c r="A236" s="7" t="str">
        <f t="shared" si="6"/>
        <v>IT-236</v>
      </c>
      <c r="B236" s="198" t="s">
        <v>257</v>
      </c>
      <c r="C236" s="181"/>
      <c r="D236" s="202"/>
    </row>
    <row r="237" spans="1:4" s="179" customFormat="1" ht="12.75">
      <c r="A237" s="7" t="str">
        <f t="shared" si="6"/>
        <v>IT-237</v>
      </c>
      <c r="B237" s="198" t="s">
        <v>258</v>
      </c>
      <c r="C237" s="181"/>
      <c r="D237" s="202"/>
    </row>
    <row r="238" spans="1:4" s="179" customFormat="1" ht="12.75">
      <c r="A238" s="7" t="str">
        <f t="shared" si="6"/>
        <v>IT-238</v>
      </c>
      <c r="B238" s="198" t="s">
        <v>259</v>
      </c>
      <c r="C238" s="181"/>
      <c r="D238" s="202"/>
    </row>
    <row r="239" spans="1:4" s="179" customFormat="1" ht="12.75">
      <c r="A239" s="7" t="str">
        <f t="shared" si="6"/>
        <v>IT-239</v>
      </c>
      <c r="B239" s="198" t="s">
        <v>286</v>
      </c>
      <c r="C239" s="181"/>
      <c r="D239" s="202"/>
    </row>
    <row r="240" spans="1:4" s="179" customFormat="1" ht="25.5">
      <c r="A240" s="7" t="str">
        <f t="shared" si="6"/>
        <v>IT-240</v>
      </c>
      <c r="B240" s="198" t="s">
        <v>287</v>
      </c>
      <c r="C240" s="181"/>
      <c r="D240" s="202"/>
    </row>
    <row r="241" spans="1:4" s="179" customFormat="1" ht="25.5">
      <c r="A241" s="7" t="str">
        <f t="shared" si="6"/>
        <v>IT-241</v>
      </c>
      <c r="B241" s="198" t="s">
        <v>288</v>
      </c>
      <c r="C241" s="181"/>
      <c r="D241" s="202"/>
    </row>
    <row r="242" spans="1:4" s="179" customFormat="1" ht="12.75">
      <c r="A242" s="7" t="str">
        <f t="shared" si="6"/>
        <v>IT-242</v>
      </c>
      <c r="B242" s="204" t="s">
        <v>127</v>
      </c>
      <c r="C242" s="181"/>
      <c r="D242" s="202"/>
    </row>
    <row r="243" spans="1:4" s="179" customFormat="1" ht="12.75">
      <c r="A243" s="7" t="str">
        <f t="shared" si="6"/>
        <v>IT-243</v>
      </c>
      <c r="B243" s="205" t="s">
        <v>128</v>
      </c>
      <c r="C243" s="181"/>
      <c r="D243" s="202"/>
    </row>
    <row r="244" spans="1:4" s="179" customFormat="1" ht="25.5">
      <c r="A244" s="7" t="str">
        <f t="shared" si="6"/>
        <v>IT-244</v>
      </c>
      <c r="B244" s="194" t="s">
        <v>424</v>
      </c>
      <c r="C244" s="391"/>
      <c r="D244" s="202"/>
    </row>
    <row r="245" spans="1:4" s="179" customFormat="1" ht="12.75">
      <c r="A245" s="7" t="str">
        <f t="shared" si="6"/>
        <v>IT-245</v>
      </c>
      <c r="B245" s="194" t="s">
        <v>247</v>
      </c>
      <c r="C245" s="391"/>
      <c r="D245" s="206"/>
    </row>
    <row r="246" spans="1:4" s="179" customFormat="1" ht="15">
      <c r="A246" s="7" t="str">
        <f t="shared" si="6"/>
        <v>IT-246</v>
      </c>
      <c r="B246" s="194" t="s">
        <v>248</v>
      </c>
      <c r="C246" s="391"/>
      <c r="D246" s="94"/>
    </row>
    <row r="247" spans="1:4" s="179" customFormat="1" ht="12.75">
      <c r="A247" s="7" t="str">
        <f t="shared" si="6"/>
        <v>IT-247</v>
      </c>
      <c r="B247" s="194" t="s">
        <v>249</v>
      </c>
      <c r="C247" s="391"/>
      <c r="D247" s="207"/>
    </row>
    <row r="248" spans="1:4" s="179" customFormat="1" ht="12.75">
      <c r="A248" s="7" t="str">
        <f t="shared" si="6"/>
        <v>IT-248</v>
      </c>
      <c r="B248" s="194" t="s">
        <v>250</v>
      </c>
      <c r="C248" s="392"/>
      <c r="D248" s="207"/>
    </row>
    <row r="249" spans="1:4" s="179" customFormat="1" ht="12.75">
      <c r="A249" s="7" t="str">
        <f t="shared" si="6"/>
        <v>IT-249</v>
      </c>
      <c r="B249" s="194" t="s">
        <v>251</v>
      </c>
      <c r="C249" s="391"/>
      <c r="D249" s="207"/>
    </row>
    <row r="250" spans="1:4" s="179" customFormat="1" ht="12.75">
      <c r="A250" s="7" t="str">
        <f t="shared" si="6"/>
        <v>IT-250</v>
      </c>
      <c r="B250" s="194" t="s">
        <v>252</v>
      </c>
      <c r="C250" s="391"/>
      <c r="D250" s="207"/>
    </row>
    <row r="251" spans="1:4" s="179" customFormat="1" ht="12.75">
      <c r="A251" s="7" t="str">
        <f t="shared" si="6"/>
        <v>IT-251</v>
      </c>
      <c r="B251" s="194" t="s">
        <v>425</v>
      </c>
      <c r="C251" s="391"/>
      <c r="D251" s="207"/>
    </row>
    <row r="252" spans="1:4" s="179" customFormat="1" ht="12.75">
      <c r="A252" s="7" t="str">
        <f t="shared" si="6"/>
        <v>IT-252</v>
      </c>
      <c r="B252" s="194" t="s">
        <v>262</v>
      </c>
      <c r="C252" s="391"/>
      <c r="D252" s="207"/>
    </row>
    <row r="253" spans="1:4" s="179" customFormat="1" ht="12.75">
      <c r="A253" s="7" t="str">
        <f t="shared" si="6"/>
        <v>IT-253</v>
      </c>
      <c r="B253" s="194" t="s">
        <v>253</v>
      </c>
      <c r="C253" s="391"/>
      <c r="D253" s="207"/>
    </row>
    <row r="254" spans="1:4" s="179" customFormat="1" ht="25.5">
      <c r="A254" s="7" t="str">
        <f t="shared" si="6"/>
        <v>IT-254</v>
      </c>
      <c r="B254" s="194" t="s">
        <v>254</v>
      </c>
      <c r="C254" s="391"/>
      <c r="D254" s="207"/>
    </row>
    <row r="255" spans="1:4" s="179" customFormat="1" ht="12.75">
      <c r="A255" s="7" t="str">
        <f t="shared" si="6"/>
        <v>IT-255</v>
      </c>
      <c r="B255" s="194" t="s">
        <v>460</v>
      </c>
      <c r="C255" s="391"/>
      <c r="D255" s="207"/>
    </row>
    <row r="256" spans="1:4" s="179" customFormat="1" ht="25.5">
      <c r="A256" s="7" t="str">
        <f t="shared" si="6"/>
        <v>IT-256</v>
      </c>
      <c r="B256" s="194" t="s">
        <v>461</v>
      </c>
      <c r="C256" s="391"/>
      <c r="D256" s="207"/>
    </row>
    <row r="257" spans="1:4" s="179" customFormat="1" ht="12.75">
      <c r="A257" s="7" t="str">
        <f t="shared" si="6"/>
        <v>IT-257</v>
      </c>
      <c r="B257" s="194" t="s">
        <v>426</v>
      </c>
      <c r="C257" s="391"/>
      <c r="D257" s="207"/>
    </row>
    <row r="258" spans="1:4" s="179" customFormat="1" ht="25.5">
      <c r="A258" s="7" t="str">
        <f t="shared" si="6"/>
        <v>IT-258</v>
      </c>
      <c r="B258" s="194" t="s">
        <v>462</v>
      </c>
      <c r="C258" s="391"/>
      <c r="D258" s="207"/>
    </row>
    <row r="259" spans="1:4" s="179" customFormat="1" ht="25.5">
      <c r="A259" s="7" t="str">
        <f t="shared" si="6"/>
        <v>IT-259</v>
      </c>
      <c r="B259" s="208" t="s">
        <v>245</v>
      </c>
      <c r="C259" s="393" t="s">
        <v>186</v>
      </c>
      <c r="D259" s="207"/>
    </row>
    <row r="260" spans="1:4" s="179" customFormat="1" ht="15">
      <c r="A260" s="16"/>
      <c r="B260" s="118"/>
      <c r="C260" s="394"/>
      <c r="D260" s="209"/>
    </row>
    <row r="261" spans="1:4" s="179" customFormat="1" ht="15">
      <c r="A261" s="16"/>
      <c r="B261" s="210"/>
      <c r="C261" s="394"/>
      <c r="D261" s="110"/>
    </row>
    <row r="262" spans="1:4" s="179" customFormat="1" ht="12.75">
      <c r="A262" s="16"/>
      <c r="B262" s="117"/>
      <c r="C262" s="211"/>
      <c r="D262" s="212"/>
    </row>
    <row r="263" spans="1:4" s="179" customFormat="1" ht="12.75">
      <c r="A263" s="16"/>
      <c r="B263" s="117"/>
      <c r="C263" s="211"/>
      <c r="D263" s="212"/>
    </row>
    <row r="264" spans="1:4" s="179" customFormat="1" ht="12.75">
      <c r="A264" s="16"/>
      <c r="B264" s="213"/>
      <c r="C264" s="211"/>
      <c r="D264" s="212"/>
    </row>
    <row r="265" spans="1:4" s="179" customFormat="1" ht="12.75">
      <c r="A265" s="16"/>
      <c r="B265" s="213"/>
      <c r="C265" s="211"/>
      <c r="D265" s="212"/>
    </row>
    <row r="266" spans="1:4" s="179" customFormat="1" ht="12.75">
      <c r="A266" s="16"/>
      <c r="B266" s="117"/>
      <c r="C266" s="211"/>
      <c r="D266" s="212"/>
    </row>
    <row r="267" spans="1:4" s="179" customFormat="1" ht="12.75">
      <c r="A267" s="16"/>
      <c r="B267" s="117"/>
      <c r="C267" s="211"/>
      <c r="D267" s="212"/>
    </row>
    <row r="268" spans="1:4" s="179" customFormat="1" ht="12.75">
      <c r="A268" s="16"/>
      <c r="B268" s="213"/>
      <c r="C268" s="211"/>
      <c r="D268" s="212"/>
    </row>
    <row r="269" spans="1:4" s="179" customFormat="1" ht="12.75">
      <c r="A269" s="16"/>
      <c r="B269" s="213"/>
      <c r="C269" s="211"/>
      <c r="D269" s="212"/>
    </row>
    <row r="270" spans="1:4" s="179" customFormat="1" ht="12.75">
      <c r="A270" s="16"/>
      <c r="B270" s="213"/>
      <c r="C270" s="211"/>
      <c r="D270" s="212"/>
    </row>
    <row r="271" spans="1:4" s="179" customFormat="1" ht="12.75">
      <c r="A271" s="16"/>
      <c r="B271" s="213"/>
      <c r="C271" s="211"/>
      <c r="D271" s="212"/>
    </row>
    <row r="272" spans="1:4" s="179" customFormat="1" ht="12.75">
      <c r="A272" s="16"/>
      <c r="B272" s="213"/>
      <c r="C272" s="211"/>
      <c r="D272" s="214"/>
    </row>
    <row r="273" spans="1:4" s="179" customFormat="1" ht="12.75">
      <c r="A273" s="16"/>
      <c r="B273" s="213"/>
      <c r="C273" s="211"/>
      <c r="D273" s="212"/>
    </row>
    <row r="274" spans="1:4" s="179" customFormat="1" ht="12.75">
      <c r="A274" s="16"/>
      <c r="B274" s="213"/>
      <c r="C274" s="211"/>
      <c r="D274" s="212"/>
    </row>
    <row r="275" spans="1:4" s="179" customFormat="1" ht="12.75">
      <c r="A275" s="16"/>
      <c r="B275" s="213"/>
      <c r="C275" s="215"/>
      <c r="D275" s="212"/>
    </row>
    <row r="276" spans="1:4" s="179" customFormat="1" ht="12.75">
      <c r="A276" s="16"/>
      <c r="B276" s="213"/>
      <c r="C276" s="395"/>
      <c r="D276" s="212"/>
    </row>
    <row r="277" spans="1:4" s="179" customFormat="1" ht="12.75">
      <c r="A277" s="16"/>
      <c r="B277" s="213"/>
      <c r="C277" s="216"/>
      <c r="D277" s="212"/>
    </row>
    <row r="278" spans="1:4" s="179" customFormat="1" ht="12.75">
      <c r="A278" s="16"/>
      <c r="B278" s="213"/>
      <c r="C278" s="216"/>
      <c r="D278" s="212"/>
    </row>
    <row r="279" spans="1:4" s="179" customFormat="1" ht="12.75">
      <c r="A279" s="16"/>
      <c r="B279" s="212"/>
      <c r="C279" s="216"/>
      <c r="D279" s="213"/>
    </row>
    <row r="280" spans="1:4" s="179" customFormat="1" ht="12.75">
      <c r="A280" s="16"/>
      <c r="B280" s="212"/>
      <c r="C280" s="216"/>
      <c r="D280" s="213"/>
    </row>
    <row r="281" spans="1:4" s="179" customFormat="1" ht="12.75">
      <c r="A281" s="16"/>
      <c r="B281" s="212"/>
      <c r="C281" s="216"/>
      <c r="D281" s="213"/>
    </row>
    <row r="282" spans="1:4" s="179" customFormat="1" ht="12.75">
      <c r="A282" s="16"/>
      <c r="B282" s="212"/>
      <c r="C282" s="216"/>
      <c r="D282" s="213"/>
    </row>
    <row r="283" spans="1:4" s="179" customFormat="1" ht="12.75">
      <c r="A283" s="16"/>
      <c r="B283" s="212"/>
      <c r="C283" s="216"/>
      <c r="D283" s="213"/>
    </row>
    <row r="284" spans="1:4" s="179" customFormat="1" ht="12.75">
      <c r="A284" s="16"/>
      <c r="B284" s="212"/>
      <c r="C284" s="216"/>
      <c r="D284" s="213"/>
    </row>
    <row r="285" spans="1:4" s="179" customFormat="1" ht="12.75">
      <c r="A285" s="16"/>
      <c r="B285" s="212"/>
      <c r="C285" s="216"/>
      <c r="D285" s="212"/>
    </row>
    <row r="286" spans="1:4" s="179" customFormat="1" ht="12.75">
      <c r="A286" s="16"/>
      <c r="B286" s="213"/>
      <c r="C286" s="216"/>
      <c r="D286" s="212"/>
    </row>
    <row r="287" spans="1:4" s="179" customFormat="1" ht="12.75">
      <c r="A287" s="16"/>
      <c r="B287" s="214"/>
      <c r="C287" s="396"/>
      <c r="D287" s="212"/>
    </row>
    <row r="288" spans="1:4" s="179" customFormat="1" ht="12.75">
      <c r="A288" s="16"/>
      <c r="B288" s="212"/>
      <c r="C288" s="216"/>
      <c r="D288" s="212"/>
    </row>
    <row r="289" spans="1:4" s="179" customFormat="1" ht="12.75">
      <c r="A289" s="16"/>
      <c r="B289" s="212"/>
      <c r="C289" s="216"/>
      <c r="D289" s="212"/>
    </row>
    <row r="290" spans="1:4" s="179" customFormat="1" ht="12.75">
      <c r="A290" s="16"/>
      <c r="B290" s="212"/>
      <c r="C290" s="216"/>
      <c r="D290" s="212"/>
    </row>
    <row r="291" spans="1:4" s="179" customFormat="1" ht="12.75">
      <c r="A291" s="16"/>
      <c r="B291" s="212"/>
      <c r="C291" s="216"/>
      <c r="D291" s="212"/>
    </row>
    <row r="292" spans="1:4" s="179" customFormat="1" ht="12.75">
      <c r="A292" s="16"/>
      <c r="B292" s="212"/>
      <c r="C292" s="216"/>
      <c r="D292" s="212"/>
    </row>
    <row r="293" spans="1:4" s="179" customFormat="1" ht="12.75">
      <c r="A293" s="16"/>
      <c r="B293" s="212"/>
      <c r="C293" s="216"/>
      <c r="D293" s="212"/>
    </row>
    <row r="294" spans="1:4" s="179" customFormat="1" ht="12.75">
      <c r="A294" s="16"/>
      <c r="B294" s="213"/>
      <c r="C294" s="216"/>
      <c r="D294" s="212"/>
    </row>
    <row r="295" spans="1:4" s="179" customFormat="1" ht="12.75">
      <c r="A295" s="16"/>
      <c r="B295" s="213"/>
      <c r="C295" s="216"/>
      <c r="D295" s="212"/>
    </row>
    <row r="296" spans="1:4" s="179" customFormat="1" ht="12.75">
      <c r="A296" s="16"/>
      <c r="B296" s="213"/>
      <c r="C296" s="216"/>
      <c r="D296" s="212"/>
    </row>
    <row r="297" spans="1:4" s="179" customFormat="1" ht="12.75">
      <c r="A297" s="16"/>
      <c r="B297" s="213"/>
      <c r="C297" s="216"/>
      <c r="D297" s="212"/>
    </row>
    <row r="298" spans="1:4" s="179" customFormat="1" ht="12.75">
      <c r="A298" s="16"/>
      <c r="B298" s="213"/>
      <c r="C298" s="216"/>
      <c r="D298" s="212"/>
    </row>
    <row r="299" spans="1:4" s="179" customFormat="1" ht="12.75">
      <c r="A299" s="16"/>
      <c r="B299" s="213"/>
      <c r="C299" s="216"/>
      <c r="D299" s="212"/>
    </row>
    <row r="300" spans="1:4" s="179" customFormat="1" ht="12.75">
      <c r="A300" s="16"/>
      <c r="B300" s="217"/>
      <c r="C300" s="216"/>
      <c r="D300" s="212"/>
    </row>
    <row r="301" spans="1:4" s="179" customFormat="1" ht="12.75">
      <c r="A301" s="16"/>
      <c r="B301" s="218"/>
      <c r="C301" s="216"/>
      <c r="D301" s="212"/>
    </row>
    <row r="302" spans="1:4" s="179" customFormat="1" ht="12.75">
      <c r="A302" s="16"/>
      <c r="B302" s="212"/>
      <c r="C302" s="216"/>
      <c r="D302" s="212"/>
    </row>
    <row r="303" spans="1:4" s="179" customFormat="1" ht="12.75">
      <c r="A303" s="16"/>
      <c r="B303" s="212"/>
      <c r="C303" s="216"/>
      <c r="D303" s="212"/>
    </row>
    <row r="304" spans="1:4" s="179" customFormat="1" ht="12.75">
      <c r="A304" s="16"/>
      <c r="B304" s="212"/>
      <c r="C304" s="216"/>
      <c r="D304" s="212"/>
    </row>
    <row r="305" spans="1:4" s="179" customFormat="1" ht="12.75">
      <c r="A305" s="16"/>
      <c r="B305" s="212"/>
      <c r="C305" s="216"/>
      <c r="D305" s="212"/>
    </row>
    <row r="306" spans="1:4" s="179" customFormat="1" ht="12.75">
      <c r="A306" s="16"/>
      <c r="B306" s="212"/>
      <c r="C306" s="216"/>
      <c r="D306" s="212"/>
    </row>
    <row r="307" spans="1:4" s="179" customFormat="1" ht="12.75">
      <c r="A307" s="16"/>
      <c r="B307" s="212"/>
      <c r="C307" s="216"/>
      <c r="D307" s="212"/>
    </row>
    <row r="308" spans="1:4" s="179" customFormat="1" ht="12.75">
      <c r="A308" s="16"/>
      <c r="B308" s="212"/>
      <c r="C308" s="216"/>
      <c r="D308" s="212"/>
    </row>
    <row r="309" spans="1:4" s="179" customFormat="1" ht="12.75">
      <c r="A309" s="16"/>
      <c r="B309" s="212"/>
      <c r="C309" s="216"/>
      <c r="D309" s="212"/>
    </row>
    <row r="310" spans="1:4" s="179" customFormat="1" ht="12.75">
      <c r="A310" s="16"/>
      <c r="B310" s="212"/>
      <c r="C310" s="216"/>
      <c r="D310" s="212"/>
    </row>
    <row r="311" spans="1:4" s="179" customFormat="1" ht="12.75">
      <c r="A311" s="16"/>
      <c r="B311" s="218"/>
      <c r="C311" s="216"/>
      <c r="D311" s="212"/>
    </row>
    <row r="312" spans="1:4" s="179" customFormat="1" ht="12.75">
      <c r="A312" s="16"/>
      <c r="B312" s="212"/>
      <c r="C312" s="216"/>
      <c r="D312" s="212"/>
    </row>
    <row r="313" spans="1:4" s="179" customFormat="1" ht="12.75">
      <c r="A313" s="16"/>
      <c r="B313" s="212"/>
      <c r="C313" s="216"/>
      <c r="D313" s="119"/>
    </row>
    <row r="314" spans="1:4" s="179" customFormat="1" ht="12.75">
      <c r="A314" s="16"/>
      <c r="B314" s="219"/>
      <c r="C314" s="216"/>
      <c r="D314" s="119"/>
    </row>
    <row r="315" spans="1:4" s="179" customFormat="1" ht="12.75">
      <c r="A315" s="16"/>
      <c r="B315" s="219"/>
      <c r="C315" s="216"/>
      <c r="D315" s="119"/>
    </row>
    <row r="316" spans="1:4" s="179" customFormat="1" ht="12.75">
      <c r="A316" s="16"/>
      <c r="B316" s="219"/>
      <c r="C316" s="216"/>
      <c r="D316" s="119"/>
    </row>
    <row r="317" spans="1:4" s="179" customFormat="1" ht="12.75">
      <c r="A317" s="16"/>
      <c r="B317" s="212"/>
      <c r="C317" s="216"/>
      <c r="D317" s="119"/>
    </row>
    <row r="318" spans="1:4" s="179" customFormat="1" ht="12.75">
      <c r="A318" s="16"/>
      <c r="B318" s="212"/>
      <c r="C318" s="216"/>
      <c r="D318" s="119"/>
    </row>
    <row r="319" spans="1:4" s="179" customFormat="1" ht="12.75">
      <c r="A319" s="16"/>
      <c r="B319" s="212"/>
      <c r="C319" s="216"/>
      <c r="D319" s="119"/>
    </row>
    <row r="320" spans="1:4" s="179" customFormat="1" ht="12.75">
      <c r="A320" s="16"/>
      <c r="B320" s="212"/>
      <c r="C320" s="216"/>
      <c r="D320" s="119"/>
    </row>
    <row r="321" spans="1:4" s="179" customFormat="1" ht="12.75">
      <c r="A321" s="16"/>
      <c r="B321" s="212"/>
      <c r="C321" s="216"/>
      <c r="D321" s="119"/>
    </row>
    <row r="322" spans="1:4" s="179" customFormat="1" ht="12.75">
      <c r="A322" s="16"/>
      <c r="B322" s="212"/>
      <c r="C322" s="216"/>
      <c r="D322" s="119"/>
    </row>
    <row r="323" spans="1:4" s="179" customFormat="1" ht="12.75">
      <c r="A323" s="16"/>
      <c r="B323" s="212"/>
      <c r="C323" s="216"/>
      <c r="D323" s="119"/>
    </row>
    <row r="324" spans="1:4" s="179" customFormat="1" ht="12.75">
      <c r="A324" s="16"/>
      <c r="B324" s="212"/>
      <c r="C324" s="216"/>
      <c r="D324" s="119"/>
    </row>
    <row r="325" spans="1:4" s="94" customFormat="1" ht="15">
      <c r="A325" s="16"/>
      <c r="B325" s="212"/>
      <c r="C325" s="216"/>
      <c r="D325" s="119"/>
    </row>
    <row r="326" spans="1:4" s="94" customFormat="1" ht="15">
      <c r="A326" s="16"/>
      <c r="B326" s="212"/>
      <c r="C326" s="216"/>
      <c r="D326" s="119"/>
    </row>
    <row r="327" spans="1:4" s="94" customFormat="1" ht="15">
      <c r="A327" s="16"/>
      <c r="B327" s="212"/>
      <c r="C327" s="216"/>
      <c r="D327" s="119"/>
    </row>
    <row r="328" spans="1:4" s="94" customFormat="1" ht="15">
      <c r="A328" s="16"/>
      <c r="B328" s="118"/>
      <c r="C328" s="397"/>
      <c r="D328" s="119"/>
    </row>
    <row r="329" spans="1:4" s="94" customFormat="1" ht="15">
      <c r="A329" s="16"/>
      <c r="B329" s="118"/>
      <c r="C329" s="397"/>
      <c r="D329" s="119"/>
    </row>
    <row r="330" spans="1:4" s="94" customFormat="1" ht="15">
      <c r="A330" s="16"/>
      <c r="B330" s="118"/>
      <c r="C330" s="397"/>
      <c r="D330" s="119"/>
    </row>
    <row r="331" spans="1:4" s="94" customFormat="1" ht="15">
      <c r="A331" s="16"/>
      <c r="B331" s="118"/>
      <c r="C331" s="397"/>
      <c r="D331" s="119"/>
    </row>
    <row r="332" spans="1:4" s="94" customFormat="1" ht="15">
      <c r="A332" s="16"/>
      <c r="B332" s="118"/>
      <c r="C332" s="397"/>
      <c r="D332" s="119"/>
    </row>
    <row r="333" spans="1:4" s="94" customFormat="1" ht="15">
      <c r="A333" s="16"/>
      <c r="B333" s="118"/>
      <c r="C333" s="397"/>
      <c r="D333" s="119"/>
    </row>
    <row r="334" spans="1:4" s="94" customFormat="1" ht="15">
      <c r="A334" s="16"/>
      <c r="B334" s="118"/>
      <c r="C334" s="397"/>
      <c r="D334" s="119"/>
    </row>
    <row r="335" spans="1:4" s="94" customFormat="1" ht="15">
      <c r="A335" s="16"/>
      <c r="B335" s="118"/>
      <c r="C335" s="397"/>
      <c r="D335" s="119"/>
    </row>
    <row r="336" spans="1:4" s="94" customFormat="1" ht="15">
      <c r="A336" s="16"/>
      <c r="B336" s="118"/>
      <c r="C336" s="397"/>
      <c r="D336" s="119"/>
    </row>
    <row r="337" spans="1:4" s="94" customFormat="1" ht="15">
      <c r="A337" s="16"/>
      <c r="B337" s="118"/>
      <c r="C337" s="397"/>
      <c r="D337" s="119"/>
    </row>
    <row r="338" spans="1:4" s="94" customFormat="1" ht="15">
      <c r="A338" s="16"/>
      <c r="B338" s="118"/>
      <c r="C338" s="397"/>
      <c r="D338" s="119"/>
    </row>
    <row r="339" spans="1:4" s="94" customFormat="1" ht="15">
      <c r="A339" s="16"/>
      <c r="B339" s="118"/>
      <c r="C339" s="397"/>
      <c r="D339" s="119"/>
    </row>
    <row r="340" spans="1:4" s="94" customFormat="1" ht="15">
      <c r="A340" s="16"/>
      <c r="B340" s="119"/>
      <c r="C340" s="397"/>
      <c r="D340" s="119"/>
    </row>
    <row r="341" spans="1:4" s="94" customFormat="1" ht="15">
      <c r="A341" s="16"/>
      <c r="B341" s="118"/>
      <c r="C341" s="397"/>
      <c r="D341" s="119"/>
    </row>
    <row r="342" spans="1:4" s="94" customFormat="1" ht="15">
      <c r="A342" s="16"/>
      <c r="B342" s="118"/>
      <c r="C342" s="397"/>
      <c r="D342" s="119"/>
    </row>
    <row r="343" spans="1:4" s="94" customFormat="1" ht="15">
      <c r="A343" s="16"/>
      <c r="B343" s="119"/>
      <c r="C343" s="397"/>
      <c r="D343" s="119"/>
    </row>
    <row r="344" spans="1:4" s="94" customFormat="1" ht="15">
      <c r="A344" s="16"/>
      <c r="B344" s="118"/>
      <c r="C344" s="397"/>
      <c r="D344" s="119"/>
    </row>
    <row r="345" spans="1:4" s="94" customFormat="1" ht="15">
      <c r="A345" s="16"/>
      <c r="B345" s="119"/>
      <c r="C345" s="397"/>
      <c r="D345" s="119"/>
    </row>
    <row r="346" spans="1:4" s="94" customFormat="1" ht="15">
      <c r="A346" s="16"/>
      <c r="B346" s="118"/>
      <c r="C346" s="397"/>
      <c r="D346" s="119"/>
    </row>
    <row r="347" spans="1:4" s="94" customFormat="1" ht="15">
      <c r="A347" s="16"/>
      <c r="B347" s="118"/>
      <c r="C347" s="397"/>
      <c r="D347" s="119"/>
    </row>
    <row r="348" spans="1:4" s="94" customFormat="1" ht="15">
      <c r="A348" s="16"/>
      <c r="B348" s="118"/>
      <c r="C348" s="397"/>
      <c r="D348" s="119"/>
    </row>
    <row r="349" spans="1:4" s="94" customFormat="1" ht="15">
      <c r="A349" s="16"/>
      <c r="B349" s="118"/>
      <c r="C349" s="397"/>
      <c r="D349" s="119"/>
    </row>
    <row r="350" spans="1:4" s="94" customFormat="1" ht="15">
      <c r="A350" s="16"/>
      <c r="B350" s="118"/>
      <c r="C350" s="397"/>
      <c r="D350" s="119"/>
    </row>
    <row r="351" spans="1:4" s="94" customFormat="1" ht="15">
      <c r="A351" s="16"/>
      <c r="B351" s="118"/>
      <c r="C351" s="397"/>
      <c r="D351" s="119"/>
    </row>
    <row r="352" spans="1:4" s="94" customFormat="1" ht="15">
      <c r="A352" s="16"/>
      <c r="B352" s="118"/>
      <c r="C352" s="397"/>
      <c r="D352" s="119"/>
    </row>
    <row r="353" spans="1:4" s="94" customFormat="1" ht="15">
      <c r="A353" s="16"/>
      <c r="B353" s="119"/>
      <c r="C353" s="397"/>
      <c r="D353" s="119"/>
    </row>
    <row r="354" spans="1:4" s="94" customFormat="1" ht="15">
      <c r="A354" s="16"/>
      <c r="B354" s="118"/>
      <c r="C354" s="397"/>
      <c r="D354" s="119"/>
    </row>
    <row r="355" spans="1:4" s="94" customFormat="1" ht="15">
      <c r="A355" s="16"/>
      <c r="B355" s="118"/>
      <c r="C355" s="397"/>
      <c r="D355" s="119"/>
    </row>
    <row r="356" spans="1:4" s="94" customFormat="1" ht="15">
      <c r="A356" s="16"/>
      <c r="B356" s="118"/>
      <c r="C356" s="397"/>
      <c r="D356" s="119"/>
    </row>
    <row r="357" spans="1:4" s="94" customFormat="1" ht="15">
      <c r="A357" s="16"/>
      <c r="B357" s="118"/>
      <c r="C357" s="397"/>
      <c r="D357" s="119"/>
    </row>
    <row r="358" spans="1:4" s="94" customFormat="1" ht="15">
      <c r="A358" s="16"/>
      <c r="B358" s="118"/>
      <c r="C358" s="397"/>
      <c r="D358" s="119"/>
    </row>
    <row r="359" spans="1:4" s="94" customFormat="1" ht="15">
      <c r="A359" s="16"/>
      <c r="B359" s="118"/>
      <c r="C359" s="397"/>
      <c r="D359" s="119"/>
    </row>
    <row r="360" spans="1:4" s="94" customFormat="1" ht="15">
      <c r="A360" s="16"/>
      <c r="B360" s="118"/>
      <c r="C360" s="397"/>
      <c r="D360" s="119"/>
    </row>
    <row r="361" spans="1:4" s="94" customFormat="1" ht="15">
      <c r="A361" s="16"/>
      <c r="B361" s="118"/>
      <c r="C361" s="397"/>
      <c r="D361" s="119"/>
    </row>
    <row r="362" spans="1:4" s="94" customFormat="1" ht="15">
      <c r="A362" s="16"/>
      <c r="B362" s="119"/>
      <c r="C362" s="397"/>
      <c r="D362" s="119"/>
    </row>
    <row r="363" spans="1:4" s="94" customFormat="1" ht="15">
      <c r="A363" s="16"/>
      <c r="B363" s="118"/>
      <c r="C363" s="397"/>
      <c r="D363" s="119"/>
    </row>
    <row r="364" spans="1:4" s="94" customFormat="1" ht="15">
      <c r="A364" s="16"/>
      <c r="B364" s="118"/>
      <c r="C364" s="397"/>
      <c r="D364" s="119"/>
    </row>
    <row r="365" spans="1:4" s="94" customFormat="1" ht="15">
      <c r="A365" s="16"/>
      <c r="B365" s="118"/>
      <c r="C365" s="397"/>
      <c r="D365" s="119"/>
    </row>
    <row r="366" spans="1:4" s="94" customFormat="1" ht="15">
      <c r="A366" s="16"/>
      <c r="B366" s="118"/>
      <c r="C366" s="397"/>
      <c r="D366" s="119"/>
    </row>
    <row r="367" spans="1:4" s="94" customFormat="1" ht="15">
      <c r="A367" s="16"/>
      <c r="B367" s="118"/>
      <c r="C367" s="397"/>
      <c r="D367" s="119"/>
    </row>
    <row r="368" spans="1:4" s="94" customFormat="1" ht="15">
      <c r="A368" s="16"/>
      <c r="B368" s="118"/>
      <c r="C368" s="397"/>
      <c r="D368" s="119"/>
    </row>
    <row r="369" spans="1:4" s="94" customFormat="1" ht="15">
      <c r="A369" s="16"/>
      <c r="B369" s="118"/>
      <c r="C369" s="397"/>
      <c r="D369" s="119"/>
    </row>
    <row r="370" spans="1:4" s="94" customFormat="1" ht="15">
      <c r="A370" s="16"/>
      <c r="B370" s="118"/>
      <c r="C370" s="397"/>
      <c r="D370" s="119"/>
    </row>
    <row r="371" spans="1:4" s="94" customFormat="1" ht="15">
      <c r="A371" s="16"/>
      <c r="B371" s="118"/>
      <c r="C371" s="397"/>
      <c r="D371" s="119"/>
    </row>
    <row r="372" spans="1:4" s="94" customFormat="1" ht="15">
      <c r="A372" s="16"/>
      <c r="B372" s="118"/>
      <c r="C372" s="397"/>
      <c r="D372" s="119"/>
    </row>
    <row r="373" spans="1:4" s="94" customFormat="1" ht="15">
      <c r="A373" s="16"/>
      <c r="B373" s="118"/>
      <c r="C373" s="397"/>
      <c r="D373" s="119"/>
    </row>
    <row r="374" spans="1:4" s="94" customFormat="1" ht="15">
      <c r="A374" s="16"/>
      <c r="B374" s="118"/>
      <c r="C374" s="397"/>
      <c r="D374" s="119"/>
    </row>
    <row r="375" spans="1:4" s="94" customFormat="1" ht="15">
      <c r="A375" s="16"/>
      <c r="B375" s="118"/>
      <c r="C375" s="397"/>
      <c r="D375" s="119"/>
    </row>
    <row r="376" spans="1:4" s="94" customFormat="1" ht="15">
      <c r="A376" s="16"/>
      <c r="B376" s="118"/>
      <c r="C376" s="397"/>
      <c r="D376" s="119"/>
    </row>
    <row r="377" spans="1:4" s="94" customFormat="1" ht="15">
      <c r="A377" s="16"/>
      <c r="B377" s="118"/>
      <c r="C377" s="397"/>
      <c r="D377" s="119"/>
    </row>
    <row r="378" spans="1:4" s="94" customFormat="1" ht="15">
      <c r="A378" s="16"/>
      <c r="B378" s="118"/>
      <c r="C378" s="397"/>
      <c r="D378" s="119"/>
    </row>
    <row r="379" spans="1:4" s="94" customFormat="1" ht="15">
      <c r="A379" s="16"/>
      <c r="B379" s="118"/>
      <c r="C379" s="397"/>
      <c r="D379" s="119"/>
    </row>
    <row r="380" spans="1:4" s="94" customFormat="1" ht="15">
      <c r="A380" s="16"/>
      <c r="B380" s="118"/>
      <c r="C380" s="397"/>
      <c r="D380" s="119"/>
    </row>
    <row r="381" spans="1:4" s="94" customFormat="1" ht="15">
      <c r="A381" s="16"/>
      <c r="B381" s="118"/>
      <c r="C381" s="397"/>
      <c r="D381" s="119"/>
    </row>
    <row r="382" spans="1:4" s="94" customFormat="1" ht="15">
      <c r="A382" s="16"/>
      <c r="B382" s="118"/>
      <c r="C382" s="397"/>
      <c r="D382" s="119"/>
    </row>
    <row r="383" spans="1:4" s="94" customFormat="1" ht="15">
      <c r="A383" s="16"/>
      <c r="B383" s="118"/>
      <c r="C383" s="397"/>
      <c r="D383" s="119"/>
    </row>
    <row r="384" spans="1:4" s="94" customFormat="1" ht="15">
      <c r="A384" s="16"/>
      <c r="B384" s="118"/>
      <c r="C384" s="397"/>
      <c r="D384" s="119"/>
    </row>
    <row r="385" spans="1:4" s="94" customFormat="1" ht="15">
      <c r="A385" s="16"/>
      <c r="B385" s="118"/>
      <c r="C385" s="397"/>
      <c r="D385" s="119"/>
    </row>
    <row r="386" spans="1:4" s="94" customFormat="1" ht="15">
      <c r="A386" s="16"/>
      <c r="B386" s="118"/>
      <c r="C386" s="397"/>
      <c r="D386" s="119"/>
    </row>
    <row r="387" spans="1:4" s="94" customFormat="1" ht="15">
      <c r="A387" s="16"/>
      <c r="B387" s="118"/>
      <c r="C387" s="397"/>
      <c r="D387" s="119"/>
    </row>
    <row r="388" spans="1:4" s="94" customFormat="1" ht="15">
      <c r="A388" s="16"/>
      <c r="B388" s="118"/>
      <c r="C388" s="397"/>
      <c r="D388" s="119"/>
    </row>
    <row r="389" spans="1:4" s="94" customFormat="1" ht="15">
      <c r="A389" s="16"/>
      <c r="B389" s="118"/>
      <c r="C389" s="397"/>
      <c r="D389" s="119"/>
    </row>
    <row r="390" spans="1:4" s="94" customFormat="1" ht="15">
      <c r="A390" s="16"/>
      <c r="B390" s="118"/>
      <c r="C390" s="397"/>
      <c r="D390" s="119"/>
    </row>
    <row r="391" spans="1:4" s="94" customFormat="1" ht="15">
      <c r="A391" s="16"/>
      <c r="B391" s="118"/>
      <c r="C391" s="397"/>
      <c r="D391" s="119"/>
    </row>
    <row r="392" spans="1:4" s="94" customFormat="1" ht="15">
      <c r="A392" s="16"/>
      <c r="B392" s="118"/>
      <c r="C392" s="397"/>
      <c r="D392" s="119"/>
    </row>
    <row r="393" spans="1:4" s="94" customFormat="1" ht="15">
      <c r="A393" s="16"/>
      <c r="B393" s="118"/>
      <c r="C393" s="397"/>
      <c r="D393" s="119"/>
    </row>
    <row r="394" spans="1:4" s="94" customFormat="1" ht="15">
      <c r="A394" s="16"/>
      <c r="B394" s="118"/>
      <c r="C394" s="397"/>
      <c r="D394" s="119"/>
    </row>
    <row r="395" spans="1:4" s="94" customFormat="1" ht="15">
      <c r="A395" s="16"/>
      <c r="B395" s="119"/>
      <c r="C395" s="397"/>
      <c r="D395" s="119"/>
    </row>
    <row r="396" spans="1:4" s="94" customFormat="1" ht="15">
      <c r="A396" s="16"/>
      <c r="B396" s="119"/>
      <c r="C396" s="397"/>
      <c r="D396" s="119"/>
    </row>
    <row r="397" spans="1:4" s="94" customFormat="1" ht="15">
      <c r="A397" s="16"/>
      <c r="B397" s="118"/>
      <c r="C397" s="397"/>
      <c r="D397" s="119"/>
    </row>
    <row r="398" spans="1:4" s="94" customFormat="1" ht="15">
      <c r="A398" s="16"/>
      <c r="B398" s="118"/>
      <c r="C398" s="397"/>
      <c r="D398" s="119"/>
    </row>
    <row r="399" spans="1:4" s="94" customFormat="1" ht="15">
      <c r="A399" s="16"/>
      <c r="B399" s="119"/>
      <c r="C399" s="397"/>
      <c r="D399" s="119"/>
    </row>
    <row r="400" spans="1:4" s="94" customFormat="1" ht="15">
      <c r="A400" s="16"/>
      <c r="B400" s="118"/>
      <c r="C400" s="397"/>
      <c r="D400" s="119"/>
    </row>
    <row r="401" spans="1:4" s="94" customFormat="1" ht="15">
      <c r="A401" s="16"/>
      <c r="B401" s="118"/>
      <c r="C401" s="397"/>
      <c r="D401" s="119"/>
    </row>
    <row r="402" spans="1:4" s="94" customFormat="1" ht="15">
      <c r="A402" s="16"/>
      <c r="B402" s="118"/>
      <c r="C402" s="397"/>
      <c r="D402" s="119"/>
    </row>
    <row r="403" spans="1:4" s="94" customFormat="1" ht="15">
      <c r="A403" s="16"/>
      <c r="B403" s="118"/>
      <c r="C403" s="397"/>
      <c r="D403" s="119"/>
    </row>
    <row r="404" spans="1:4" s="94" customFormat="1" ht="15">
      <c r="A404" s="16"/>
      <c r="B404" s="118"/>
      <c r="C404" s="397"/>
      <c r="D404" s="119"/>
    </row>
    <row r="405" spans="1:4" s="94" customFormat="1" ht="15">
      <c r="A405" s="16"/>
      <c r="B405" s="118"/>
      <c r="C405" s="397"/>
      <c r="D405" s="119"/>
    </row>
    <row r="406" spans="1:4" s="94" customFormat="1" ht="15">
      <c r="A406" s="16"/>
      <c r="B406" s="118"/>
      <c r="C406" s="397"/>
      <c r="D406" s="119"/>
    </row>
    <row r="407" spans="1:4" s="94" customFormat="1" ht="15">
      <c r="A407" s="16"/>
      <c r="B407" s="118"/>
      <c r="C407" s="397"/>
      <c r="D407" s="119"/>
    </row>
    <row r="408" spans="1:4" s="94" customFormat="1" ht="15">
      <c r="A408" s="16"/>
      <c r="B408" s="118"/>
      <c r="C408" s="397"/>
      <c r="D408" s="119"/>
    </row>
    <row r="409" spans="1:4" s="94" customFormat="1" ht="15">
      <c r="A409" s="16"/>
      <c r="B409" s="118"/>
      <c r="C409" s="397"/>
      <c r="D409" s="119"/>
    </row>
    <row r="410" spans="1:4" s="94" customFormat="1" ht="15">
      <c r="A410" s="16"/>
      <c r="B410" s="118"/>
      <c r="C410" s="397"/>
      <c r="D410" s="119"/>
    </row>
    <row r="411" spans="1:4" s="94" customFormat="1" ht="15">
      <c r="A411" s="16"/>
      <c r="B411" s="118"/>
      <c r="C411" s="397"/>
      <c r="D411" s="119"/>
    </row>
    <row r="412" spans="1:4" s="94" customFormat="1" ht="15">
      <c r="A412" s="16"/>
      <c r="B412" s="118"/>
      <c r="C412" s="397"/>
      <c r="D412" s="119"/>
    </row>
    <row r="413" spans="1:4" s="94" customFormat="1" ht="15">
      <c r="A413" s="16"/>
      <c r="B413" s="118"/>
      <c r="C413" s="397"/>
      <c r="D413" s="119"/>
    </row>
    <row r="414" spans="1:4" s="94" customFormat="1" ht="15">
      <c r="A414" s="16"/>
      <c r="B414" s="118"/>
      <c r="C414" s="397"/>
      <c r="D414" s="119"/>
    </row>
    <row r="415" spans="1:3" s="94" customFormat="1" ht="15">
      <c r="A415" s="16"/>
      <c r="B415" s="119"/>
      <c r="C415" s="397"/>
    </row>
    <row r="416" spans="1:3" s="94" customFormat="1" ht="15">
      <c r="A416" s="16"/>
      <c r="B416" s="118"/>
      <c r="C416" s="397"/>
    </row>
    <row r="417" spans="1:3" s="94" customFormat="1" ht="15">
      <c r="A417" s="16"/>
      <c r="B417" s="118"/>
      <c r="C417" s="397"/>
    </row>
    <row r="418" spans="1:3" s="94" customFormat="1" ht="15">
      <c r="A418" s="16"/>
      <c r="B418" s="118"/>
      <c r="C418" s="397"/>
    </row>
    <row r="419" spans="1:3" s="94" customFormat="1" ht="15">
      <c r="A419" s="16"/>
      <c r="B419" s="118"/>
      <c r="C419" s="397"/>
    </row>
    <row r="420" spans="1:3" s="94" customFormat="1" ht="15">
      <c r="A420" s="16"/>
      <c r="B420" s="118"/>
      <c r="C420" s="397"/>
    </row>
    <row r="421" spans="1:3" s="94" customFormat="1" ht="15">
      <c r="A421" s="16"/>
      <c r="B421" s="118"/>
      <c r="C421" s="397"/>
    </row>
    <row r="422" spans="1:3" s="94" customFormat="1" ht="15">
      <c r="A422" s="16"/>
      <c r="B422" s="118"/>
      <c r="C422" s="397"/>
    </row>
    <row r="423" spans="1:3" s="94" customFormat="1" ht="15">
      <c r="A423" s="16"/>
      <c r="B423" s="118"/>
      <c r="C423" s="397"/>
    </row>
    <row r="424" spans="1:3" s="94" customFormat="1" ht="15">
      <c r="A424" s="16"/>
      <c r="B424" s="118"/>
      <c r="C424" s="397"/>
    </row>
    <row r="425" spans="1:3" s="94" customFormat="1" ht="15">
      <c r="A425" s="16"/>
      <c r="B425" s="118"/>
      <c r="C425" s="397"/>
    </row>
    <row r="426" spans="1:3" s="94" customFormat="1" ht="15">
      <c r="A426" s="16"/>
      <c r="B426" s="118"/>
      <c r="C426" s="397"/>
    </row>
    <row r="427" spans="1:3" s="94" customFormat="1" ht="15">
      <c r="A427" s="16"/>
      <c r="B427" s="118"/>
      <c r="C427" s="397"/>
    </row>
    <row r="428" spans="1:3" s="94" customFormat="1" ht="15">
      <c r="A428" s="16"/>
      <c r="B428" s="118"/>
      <c r="C428" s="397"/>
    </row>
    <row r="429" spans="1:3" s="94" customFormat="1" ht="15">
      <c r="A429" s="16"/>
      <c r="B429" s="118"/>
      <c r="C429" s="397"/>
    </row>
    <row r="430" spans="1:3" s="94" customFormat="1" ht="15">
      <c r="A430" s="16"/>
      <c r="B430" s="118"/>
      <c r="C430" s="394"/>
    </row>
    <row r="431" spans="1:3" s="94" customFormat="1" ht="15">
      <c r="A431" s="16"/>
      <c r="B431" s="118"/>
      <c r="C431" s="394"/>
    </row>
    <row r="432" spans="1:3" s="94" customFormat="1" ht="15">
      <c r="A432" s="16"/>
      <c r="B432" s="118"/>
      <c r="C432" s="394"/>
    </row>
    <row r="433" spans="1:3" s="94" customFormat="1" ht="15">
      <c r="A433" s="16"/>
      <c r="B433" s="118"/>
      <c r="C433" s="394"/>
    </row>
    <row r="434" spans="1:3" s="94" customFormat="1" ht="15">
      <c r="A434" s="16"/>
      <c r="B434" s="118"/>
      <c r="C434" s="394"/>
    </row>
    <row r="435" spans="1:3" s="94" customFormat="1" ht="15">
      <c r="A435" s="16"/>
      <c r="B435" s="118"/>
      <c r="C435" s="394"/>
    </row>
    <row r="436" spans="1:3" s="94" customFormat="1" ht="15">
      <c r="A436" s="16"/>
      <c r="B436" s="118"/>
      <c r="C436" s="394"/>
    </row>
    <row r="437" spans="1:3" s="94" customFormat="1" ht="15">
      <c r="A437" s="16"/>
      <c r="B437" s="118"/>
      <c r="C437" s="394"/>
    </row>
    <row r="438" spans="1:3" s="94" customFormat="1" ht="15">
      <c r="A438" s="16"/>
      <c r="B438" s="118"/>
      <c r="C438" s="394"/>
    </row>
    <row r="439" spans="1:3" s="94" customFormat="1" ht="15">
      <c r="A439" s="16"/>
      <c r="B439" s="118"/>
      <c r="C439" s="394"/>
    </row>
    <row r="440" spans="1:3" s="94" customFormat="1" ht="15">
      <c r="A440" s="16"/>
      <c r="B440" s="118"/>
      <c r="C440" s="394"/>
    </row>
    <row r="441" spans="1:3" s="94" customFormat="1" ht="15">
      <c r="A441" s="16"/>
      <c r="B441" s="118"/>
      <c r="C441" s="394"/>
    </row>
    <row r="442" spans="1:3" s="94" customFormat="1" ht="15">
      <c r="A442" s="16"/>
      <c r="B442" s="118"/>
      <c r="C442" s="394"/>
    </row>
    <row r="443" spans="1:3" s="94" customFormat="1" ht="15">
      <c r="A443" s="16"/>
      <c r="B443" s="118"/>
      <c r="C443" s="394"/>
    </row>
    <row r="444" spans="1:3" s="94" customFormat="1" ht="15">
      <c r="A444" s="16"/>
      <c r="B444" s="118"/>
      <c r="C444" s="394"/>
    </row>
    <row r="445" spans="1:3" s="94" customFormat="1" ht="15">
      <c r="A445" s="16"/>
      <c r="B445" s="118"/>
      <c r="C445" s="394"/>
    </row>
    <row r="446" spans="1:3" s="94" customFormat="1" ht="15">
      <c r="A446" s="16"/>
      <c r="B446" s="118"/>
      <c r="C446" s="394"/>
    </row>
    <row r="447" spans="1:3" s="94" customFormat="1" ht="15">
      <c r="A447" s="16"/>
      <c r="B447" s="118"/>
      <c r="C447" s="394"/>
    </row>
    <row r="448" spans="1:3" s="94" customFormat="1" ht="15">
      <c r="A448" s="16"/>
      <c r="B448" s="118"/>
      <c r="C448" s="394"/>
    </row>
    <row r="449" spans="1:3" s="94" customFormat="1" ht="15">
      <c r="A449" s="16"/>
      <c r="B449" s="118"/>
      <c r="C449" s="394"/>
    </row>
    <row r="450" spans="1:3" s="94" customFormat="1" ht="15">
      <c r="A450" s="16"/>
      <c r="B450" s="118"/>
      <c r="C450" s="394"/>
    </row>
    <row r="451" spans="1:3" s="94" customFormat="1" ht="15">
      <c r="A451" s="16"/>
      <c r="B451" s="118"/>
      <c r="C451" s="394"/>
    </row>
    <row r="452" spans="1:3" s="94" customFormat="1" ht="15">
      <c r="A452" s="16"/>
      <c r="B452" s="118"/>
      <c r="C452" s="394"/>
    </row>
    <row r="453" spans="1:3" s="94" customFormat="1" ht="15">
      <c r="A453" s="16"/>
      <c r="B453" s="118"/>
      <c r="C453" s="394"/>
    </row>
    <row r="454" spans="1:3" s="94" customFormat="1" ht="15">
      <c r="A454" s="16"/>
      <c r="B454" s="118"/>
      <c r="C454" s="394"/>
    </row>
    <row r="455" spans="1:3" s="94" customFormat="1" ht="15">
      <c r="A455" s="16"/>
      <c r="B455" s="118"/>
      <c r="C455" s="394"/>
    </row>
    <row r="456" spans="1:3" s="94" customFormat="1" ht="15">
      <c r="A456" s="16"/>
      <c r="B456" s="118"/>
      <c r="C456" s="394"/>
    </row>
    <row r="457" spans="1:3" s="94" customFormat="1" ht="15">
      <c r="A457" s="16"/>
      <c r="B457" s="118"/>
      <c r="C457" s="394"/>
    </row>
    <row r="458" spans="1:3" s="94" customFormat="1" ht="15">
      <c r="A458" s="16"/>
      <c r="B458" s="118"/>
      <c r="C458" s="394"/>
    </row>
    <row r="459" spans="1:3" s="94" customFormat="1" ht="15">
      <c r="A459" s="16"/>
      <c r="B459" s="118"/>
      <c r="C459" s="394"/>
    </row>
    <row r="460" spans="1:3" s="94" customFormat="1" ht="15">
      <c r="A460" s="16"/>
      <c r="B460" s="118"/>
      <c r="C460" s="394"/>
    </row>
    <row r="461" spans="1:3" s="94" customFormat="1" ht="15">
      <c r="A461" s="16"/>
      <c r="B461" s="118"/>
      <c r="C461" s="394"/>
    </row>
    <row r="462" spans="1:3" s="94" customFormat="1" ht="15">
      <c r="A462" s="16"/>
      <c r="B462" s="118"/>
      <c r="C462" s="394"/>
    </row>
    <row r="463" spans="1:3" s="94" customFormat="1" ht="15">
      <c r="A463" s="16"/>
      <c r="B463" s="118"/>
      <c r="C463" s="394"/>
    </row>
    <row r="464" spans="1:3" s="94" customFormat="1" ht="15">
      <c r="A464" s="16"/>
      <c r="B464" s="118"/>
      <c r="C464" s="394"/>
    </row>
    <row r="465" spans="1:3" s="94" customFormat="1" ht="15">
      <c r="A465" s="16"/>
      <c r="B465" s="118"/>
      <c r="C465" s="394"/>
    </row>
    <row r="466" spans="1:3" s="94" customFormat="1" ht="15">
      <c r="A466" s="16"/>
      <c r="B466" s="118"/>
      <c r="C466" s="394"/>
    </row>
    <row r="467" spans="1:3" s="94" customFormat="1" ht="15">
      <c r="A467" s="16"/>
      <c r="B467" s="118"/>
      <c r="C467" s="394"/>
    </row>
    <row r="468" spans="1:3" s="94" customFormat="1" ht="15">
      <c r="A468" s="16"/>
      <c r="B468" s="118"/>
      <c r="C468" s="394"/>
    </row>
    <row r="469" spans="1:3" s="94" customFormat="1" ht="15">
      <c r="A469" s="16"/>
      <c r="B469" s="118"/>
      <c r="C469" s="394"/>
    </row>
    <row r="470" spans="1:3" s="94" customFormat="1" ht="15">
      <c r="A470" s="16"/>
      <c r="B470" s="118"/>
      <c r="C470" s="394"/>
    </row>
    <row r="471" spans="1:3" s="94" customFormat="1" ht="15">
      <c r="A471" s="16"/>
      <c r="B471" s="118"/>
      <c r="C471" s="394"/>
    </row>
    <row r="472" spans="1:3" s="94" customFormat="1" ht="15">
      <c r="A472" s="16"/>
      <c r="B472" s="118"/>
      <c r="C472" s="394"/>
    </row>
    <row r="473" spans="1:3" s="94" customFormat="1" ht="15">
      <c r="A473" s="16"/>
      <c r="B473" s="118"/>
      <c r="C473" s="394"/>
    </row>
    <row r="474" spans="1:3" s="94" customFormat="1" ht="15">
      <c r="A474" s="16"/>
      <c r="B474" s="118"/>
      <c r="C474" s="394"/>
    </row>
    <row r="475" spans="1:3" s="94" customFormat="1" ht="15">
      <c r="A475" s="16"/>
      <c r="B475" s="118"/>
      <c r="C475" s="394"/>
    </row>
    <row r="476" spans="1:3" s="94" customFormat="1" ht="15">
      <c r="A476" s="16"/>
      <c r="B476" s="118"/>
      <c r="C476" s="394"/>
    </row>
    <row r="477" spans="1:3" s="94" customFormat="1" ht="15">
      <c r="A477" s="16"/>
      <c r="B477" s="118"/>
      <c r="C477" s="394"/>
    </row>
    <row r="478" spans="1:3" s="94" customFormat="1" ht="15">
      <c r="A478" s="16"/>
      <c r="B478" s="118"/>
      <c r="C478" s="394"/>
    </row>
    <row r="479" spans="1:3" s="94" customFormat="1" ht="15">
      <c r="A479" s="16"/>
      <c r="B479" s="118"/>
      <c r="C479" s="394"/>
    </row>
    <row r="480" spans="1:3" s="94" customFormat="1" ht="15">
      <c r="A480" s="16"/>
      <c r="B480" s="118"/>
      <c r="C480" s="394"/>
    </row>
    <row r="481" spans="1:3" s="94" customFormat="1" ht="15">
      <c r="A481" s="16"/>
      <c r="B481" s="118"/>
      <c r="C481" s="394"/>
    </row>
    <row r="482" spans="1:3" s="94" customFormat="1" ht="15">
      <c r="A482" s="16"/>
      <c r="B482" s="118"/>
      <c r="C482" s="394"/>
    </row>
    <row r="483" spans="1:3" s="94" customFormat="1" ht="15">
      <c r="A483" s="16"/>
      <c r="B483" s="118"/>
      <c r="C483" s="394"/>
    </row>
    <row r="484" spans="1:3" s="94" customFormat="1" ht="15">
      <c r="A484" s="16"/>
      <c r="B484" s="118"/>
      <c r="C484" s="394"/>
    </row>
    <row r="485" spans="1:3" s="94" customFormat="1" ht="15">
      <c r="A485" s="16"/>
      <c r="B485" s="118"/>
      <c r="C485" s="394"/>
    </row>
    <row r="486" spans="1:3" s="94" customFormat="1" ht="15">
      <c r="A486" s="16"/>
      <c r="B486" s="118"/>
      <c r="C486" s="394"/>
    </row>
    <row r="487" spans="1:3" s="94" customFormat="1" ht="15">
      <c r="A487" s="16"/>
      <c r="B487" s="118"/>
      <c r="C487" s="394"/>
    </row>
    <row r="488" spans="1:3" s="94" customFormat="1" ht="15">
      <c r="A488" s="16"/>
      <c r="B488" s="118"/>
      <c r="C488" s="394"/>
    </row>
    <row r="489" spans="1:3" s="94" customFormat="1" ht="15">
      <c r="A489" s="16"/>
      <c r="B489" s="118"/>
      <c r="C489" s="394"/>
    </row>
    <row r="490" spans="1:3" s="94" customFormat="1" ht="15">
      <c r="A490" s="16"/>
      <c r="B490" s="118"/>
      <c r="C490" s="394"/>
    </row>
    <row r="491" spans="1:3" s="94" customFormat="1" ht="15">
      <c r="A491" s="16"/>
      <c r="B491" s="118"/>
      <c r="C491" s="394"/>
    </row>
    <row r="492" spans="1:3" s="94" customFormat="1" ht="15">
      <c r="A492" s="16"/>
      <c r="B492" s="118"/>
      <c r="C492" s="394"/>
    </row>
    <row r="493" spans="1:3" s="94" customFormat="1" ht="15">
      <c r="A493" s="16"/>
      <c r="B493" s="118"/>
      <c r="C493" s="394"/>
    </row>
    <row r="494" spans="1:3" s="94" customFormat="1" ht="15">
      <c r="A494" s="16"/>
      <c r="B494" s="118"/>
      <c r="C494" s="394"/>
    </row>
    <row r="495" spans="1:3" s="94" customFormat="1" ht="15">
      <c r="A495" s="16"/>
      <c r="B495" s="118"/>
      <c r="C495" s="394"/>
    </row>
    <row r="496" spans="1:3" s="94" customFormat="1" ht="15">
      <c r="A496" s="16"/>
      <c r="B496" s="118"/>
      <c r="C496" s="394"/>
    </row>
    <row r="497" spans="1:3" s="94" customFormat="1" ht="15">
      <c r="A497" s="16"/>
      <c r="B497" s="118"/>
      <c r="C497" s="394"/>
    </row>
    <row r="498" spans="1:3" s="94" customFormat="1" ht="15">
      <c r="A498" s="16"/>
      <c r="B498" s="118"/>
      <c r="C498" s="394"/>
    </row>
    <row r="499" spans="1:3" s="94" customFormat="1" ht="15">
      <c r="A499" s="16"/>
      <c r="B499" s="118"/>
      <c r="C499" s="394"/>
    </row>
    <row r="500" spans="1:3" s="94" customFormat="1" ht="15">
      <c r="A500" s="16"/>
      <c r="B500" s="118"/>
      <c r="C500" s="394"/>
    </row>
    <row r="501" spans="1:3" s="94" customFormat="1" ht="15">
      <c r="A501" s="16"/>
      <c r="B501" s="118"/>
      <c r="C501" s="394"/>
    </row>
    <row r="502" spans="1:3" s="94" customFormat="1" ht="15">
      <c r="A502" s="16"/>
      <c r="B502" s="118"/>
      <c r="C502" s="394"/>
    </row>
    <row r="503" spans="1:3" s="94" customFormat="1" ht="15">
      <c r="A503" s="16"/>
      <c r="B503" s="118"/>
      <c r="C503" s="394"/>
    </row>
    <row r="504" spans="1:3" s="94" customFormat="1" ht="15">
      <c r="A504" s="16"/>
      <c r="B504" s="118"/>
      <c r="C504" s="394"/>
    </row>
    <row r="505" spans="1:3" s="94" customFormat="1" ht="15">
      <c r="A505" s="16"/>
      <c r="B505" s="118"/>
      <c r="C505" s="394"/>
    </row>
    <row r="506" spans="1:3" s="94" customFormat="1" ht="15">
      <c r="A506" s="16"/>
      <c r="B506" s="118"/>
      <c r="C506" s="394"/>
    </row>
    <row r="507" spans="1:3" s="94" customFormat="1" ht="15">
      <c r="A507" s="16"/>
      <c r="B507" s="118"/>
      <c r="C507" s="394"/>
    </row>
    <row r="508" spans="1:3" s="94" customFormat="1" ht="15">
      <c r="A508" s="16"/>
      <c r="B508" s="118"/>
      <c r="C508" s="394"/>
    </row>
    <row r="509" spans="1:3" s="94" customFormat="1" ht="15">
      <c r="A509" s="16"/>
      <c r="B509" s="118"/>
      <c r="C509" s="394"/>
    </row>
    <row r="510" spans="1:3" s="94" customFormat="1" ht="15">
      <c r="A510" s="16"/>
      <c r="B510" s="118"/>
      <c r="C510" s="394"/>
    </row>
    <row r="511" spans="1:3" s="94" customFormat="1" ht="15">
      <c r="A511" s="16"/>
      <c r="B511" s="118"/>
      <c r="C511" s="394"/>
    </row>
    <row r="512" spans="1:3" s="94" customFormat="1" ht="15">
      <c r="A512" s="16"/>
      <c r="B512" s="118"/>
      <c r="C512" s="394"/>
    </row>
    <row r="513" spans="1:3" s="94" customFormat="1" ht="15">
      <c r="A513" s="16"/>
      <c r="B513" s="118"/>
      <c r="C513" s="394"/>
    </row>
    <row r="514" spans="1:3" s="94" customFormat="1" ht="15">
      <c r="A514" s="16"/>
      <c r="B514" s="118"/>
      <c r="C514" s="394"/>
    </row>
    <row r="515" spans="1:3" s="94" customFormat="1" ht="15">
      <c r="A515" s="16"/>
      <c r="B515" s="118"/>
      <c r="C515" s="394"/>
    </row>
    <row r="516" spans="1:3" s="94" customFormat="1" ht="15">
      <c r="A516" s="16"/>
      <c r="B516" s="118"/>
      <c r="C516" s="394"/>
    </row>
    <row r="517" spans="1:3" s="94" customFormat="1" ht="15">
      <c r="A517" s="16"/>
      <c r="B517" s="118"/>
      <c r="C517" s="394"/>
    </row>
    <row r="518" spans="1:3" s="94" customFormat="1" ht="15">
      <c r="A518" s="16"/>
      <c r="B518" s="118"/>
      <c r="C518" s="394"/>
    </row>
    <row r="519" spans="1:3" s="94" customFormat="1" ht="15">
      <c r="A519" s="16"/>
      <c r="B519" s="118"/>
      <c r="C519" s="394"/>
    </row>
    <row r="520" spans="1:3" s="94" customFormat="1" ht="15">
      <c r="A520" s="16"/>
      <c r="B520" s="118"/>
      <c r="C520" s="394"/>
    </row>
    <row r="521" spans="1:3" s="94" customFormat="1" ht="15">
      <c r="A521" s="16"/>
      <c r="B521" s="118"/>
      <c r="C521" s="394"/>
    </row>
    <row r="522" spans="1:3" s="94" customFormat="1" ht="15">
      <c r="A522" s="16"/>
      <c r="B522" s="118"/>
      <c r="C522" s="394"/>
    </row>
    <row r="523" spans="1:3" s="94" customFormat="1" ht="15">
      <c r="A523" s="16"/>
      <c r="B523" s="118"/>
      <c r="C523" s="394"/>
    </row>
    <row r="524" spans="1:3" s="94" customFormat="1" ht="15">
      <c r="A524" s="16"/>
      <c r="B524" s="118"/>
      <c r="C524" s="394"/>
    </row>
    <row r="525" spans="1:3" s="94" customFormat="1" ht="15">
      <c r="A525" s="16"/>
      <c r="B525" s="118"/>
      <c r="C525" s="394"/>
    </row>
    <row r="526" spans="1:3" s="94" customFormat="1" ht="15">
      <c r="A526" s="16"/>
      <c r="B526" s="118"/>
      <c r="C526" s="394"/>
    </row>
    <row r="527" spans="1:3" s="94" customFormat="1" ht="15">
      <c r="A527" s="16"/>
      <c r="B527" s="118"/>
      <c r="C527" s="394"/>
    </row>
    <row r="528" spans="1:3" s="94" customFormat="1" ht="15">
      <c r="A528" s="16"/>
      <c r="B528" s="118"/>
      <c r="C528" s="394"/>
    </row>
    <row r="529" spans="1:3" s="94" customFormat="1" ht="15">
      <c r="A529" s="16"/>
      <c r="B529" s="118"/>
      <c r="C529" s="394"/>
    </row>
    <row r="530" spans="1:3" s="94" customFormat="1" ht="15">
      <c r="A530" s="16"/>
      <c r="B530" s="118"/>
      <c r="C530" s="394"/>
    </row>
    <row r="531" spans="1:3" s="94" customFormat="1" ht="15">
      <c r="A531" s="16"/>
      <c r="B531" s="118"/>
      <c r="C531" s="394"/>
    </row>
    <row r="532" spans="1:3" s="94" customFormat="1" ht="15">
      <c r="A532" s="16"/>
      <c r="B532" s="118"/>
      <c r="C532" s="394"/>
    </row>
    <row r="533" spans="1:3" s="94" customFormat="1" ht="15">
      <c r="A533" s="16"/>
      <c r="B533" s="118"/>
      <c r="C533" s="394"/>
    </row>
    <row r="534" spans="1:3" s="94" customFormat="1" ht="15">
      <c r="A534" s="16"/>
      <c r="B534" s="118"/>
      <c r="C534" s="394"/>
    </row>
    <row r="535" spans="1:3" s="94" customFormat="1" ht="15">
      <c r="A535" s="16"/>
      <c r="B535" s="118"/>
      <c r="C535" s="394"/>
    </row>
    <row r="536" spans="1:3" s="94" customFormat="1" ht="15">
      <c r="A536" s="16"/>
      <c r="B536" s="118"/>
      <c r="C536" s="394"/>
    </row>
    <row r="537" spans="1:3" s="94" customFormat="1" ht="15">
      <c r="A537" s="16"/>
      <c r="B537" s="118"/>
      <c r="C537" s="394"/>
    </row>
    <row r="538" spans="1:3" s="94" customFormat="1" ht="15">
      <c r="A538" s="16"/>
      <c r="B538" s="118"/>
      <c r="C538" s="394"/>
    </row>
    <row r="539" spans="1:3" s="94" customFormat="1" ht="15">
      <c r="A539" s="16"/>
      <c r="B539" s="118"/>
      <c r="C539" s="394"/>
    </row>
    <row r="540" spans="1:3" s="94" customFormat="1" ht="15">
      <c r="A540" s="16"/>
      <c r="B540" s="118"/>
      <c r="C540" s="394"/>
    </row>
    <row r="541" spans="1:3" s="94" customFormat="1" ht="15">
      <c r="A541" s="16"/>
      <c r="B541" s="118"/>
      <c r="C541" s="394"/>
    </row>
    <row r="542" spans="1:3" s="94" customFormat="1" ht="15">
      <c r="A542" s="16"/>
      <c r="B542" s="118"/>
      <c r="C542" s="394"/>
    </row>
    <row r="543" spans="1:3" s="94" customFormat="1" ht="15">
      <c r="A543" s="16"/>
      <c r="B543" s="118"/>
      <c r="C543" s="394"/>
    </row>
    <row r="544" spans="1:3" s="94" customFormat="1" ht="15">
      <c r="A544" s="16"/>
      <c r="B544" s="118"/>
      <c r="C544" s="394"/>
    </row>
    <row r="545" spans="1:3" s="94" customFormat="1" ht="15">
      <c r="A545" s="16"/>
      <c r="B545" s="118"/>
      <c r="C545" s="394"/>
    </row>
    <row r="546" spans="1:3" s="94" customFormat="1" ht="15">
      <c r="A546" s="16"/>
      <c r="B546" s="118"/>
      <c r="C546" s="394"/>
    </row>
    <row r="547" spans="1:3" s="94" customFormat="1" ht="15">
      <c r="A547" s="16"/>
      <c r="B547" s="118"/>
      <c r="C547" s="394"/>
    </row>
    <row r="548" spans="1:3" s="94" customFormat="1" ht="15">
      <c r="A548" s="16"/>
      <c r="B548" s="118"/>
      <c r="C548" s="394"/>
    </row>
    <row r="549" spans="1:3" s="94" customFormat="1" ht="15">
      <c r="A549" s="16"/>
      <c r="B549" s="118"/>
      <c r="C549" s="394"/>
    </row>
    <row r="550" spans="1:3" s="94" customFormat="1" ht="15">
      <c r="A550" s="16"/>
      <c r="B550" s="118"/>
      <c r="C550" s="394"/>
    </row>
    <row r="551" spans="1:3" s="94" customFormat="1" ht="15">
      <c r="A551" s="16"/>
      <c r="B551" s="118"/>
      <c r="C551" s="394"/>
    </row>
    <row r="552" spans="1:3" s="94" customFormat="1" ht="15">
      <c r="A552" s="16"/>
      <c r="B552" s="118"/>
      <c r="C552" s="394"/>
    </row>
    <row r="553" spans="1:3" s="94" customFormat="1" ht="15">
      <c r="A553" s="16"/>
      <c r="B553" s="118"/>
      <c r="C553" s="394"/>
    </row>
    <row r="554" spans="1:3" s="94" customFormat="1" ht="15">
      <c r="A554" s="16"/>
      <c r="B554" s="118"/>
      <c r="C554" s="394"/>
    </row>
    <row r="555" spans="1:3" s="94" customFormat="1" ht="15">
      <c r="A555" s="16"/>
      <c r="B555" s="118"/>
      <c r="C555" s="394"/>
    </row>
    <row r="556" spans="1:3" s="94" customFormat="1" ht="15">
      <c r="A556" s="16"/>
      <c r="B556" s="118"/>
      <c r="C556" s="394"/>
    </row>
    <row r="557" spans="1:3" s="94" customFormat="1" ht="15">
      <c r="A557" s="16"/>
      <c r="B557" s="118"/>
      <c r="C557" s="394"/>
    </row>
    <row r="558" spans="1:3" s="94" customFormat="1" ht="15">
      <c r="A558" s="16"/>
      <c r="B558" s="118"/>
      <c r="C558" s="394"/>
    </row>
    <row r="559" spans="1:3" s="94" customFormat="1" ht="15">
      <c r="A559" s="16"/>
      <c r="B559" s="118"/>
      <c r="C559" s="394"/>
    </row>
    <row r="560" spans="1:3" s="94" customFormat="1" ht="15">
      <c r="A560" s="16"/>
      <c r="B560" s="118"/>
      <c r="C560" s="394"/>
    </row>
    <row r="561" spans="1:3" s="94" customFormat="1" ht="15">
      <c r="A561" s="16"/>
      <c r="B561" s="118"/>
      <c r="C561" s="394"/>
    </row>
    <row r="562" spans="1:3" s="94" customFormat="1" ht="15">
      <c r="A562" s="16"/>
      <c r="B562" s="118"/>
      <c r="C562" s="394"/>
    </row>
    <row r="563" spans="1:3" s="94" customFormat="1" ht="15">
      <c r="A563" s="16"/>
      <c r="B563" s="118"/>
      <c r="C563" s="394"/>
    </row>
    <row r="564" spans="1:3" s="94" customFormat="1" ht="15">
      <c r="A564" s="16"/>
      <c r="B564" s="118"/>
      <c r="C564" s="394"/>
    </row>
    <row r="565" spans="1:3" s="94" customFormat="1" ht="15">
      <c r="A565" s="16"/>
      <c r="B565" s="118"/>
      <c r="C565" s="394"/>
    </row>
    <row r="566" spans="1:3" s="94" customFormat="1" ht="15">
      <c r="A566" s="16"/>
      <c r="B566" s="118"/>
      <c r="C566" s="394"/>
    </row>
    <row r="567" spans="1:3" s="94" customFormat="1" ht="15">
      <c r="A567" s="16"/>
      <c r="B567" s="118"/>
      <c r="C567" s="394"/>
    </row>
    <row r="568" spans="1:3" s="94" customFormat="1" ht="15">
      <c r="A568" s="16"/>
      <c r="B568" s="118"/>
      <c r="C568" s="394"/>
    </row>
    <row r="569" spans="1:3" s="94" customFormat="1" ht="15">
      <c r="A569" s="16"/>
      <c r="B569" s="118"/>
      <c r="C569" s="394"/>
    </row>
    <row r="570" spans="1:3" s="94" customFormat="1" ht="15">
      <c r="A570" s="16"/>
      <c r="B570" s="118"/>
      <c r="C570" s="394"/>
    </row>
    <row r="571" spans="1:3" s="94" customFormat="1" ht="15">
      <c r="A571" s="16"/>
      <c r="B571" s="118"/>
      <c r="C571" s="394"/>
    </row>
    <row r="572" spans="1:3" s="94" customFormat="1" ht="15">
      <c r="A572" s="16"/>
      <c r="B572" s="118"/>
      <c r="C572" s="394"/>
    </row>
    <row r="573" spans="1:3" s="94" customFormat="1" ht="15">
      <c r="A573" s="16"/>
      <c r="B573" s="118"/>
      <c r="C573" s="394"/>
    </row>
    <row r="574" spans="1:3" s="94" customFormat="1" ht="15">
      <c r="A574" s="16"/>
      <c r="B574" s="118"/>
      <c r="C574" s="394"/>
    </row>
    <row r="575" spans="1:3" s="94" customFormat="1" ht="15">
      <c r="A575" s="16"/>
      <c r="B575" s="118"/>
      <c r="C575" s="394"/>
    </row>
    <row r="576" spans="1:3" s="94" customFormat="1" ht="15">
      <c r="A576" s="16"/>
      <c r="B576" s="118"/>
      <c r="C576" s="394"/>
    </row>
    <row r="577" spans="1:3" s="94" customFormat="1" ht="15">
      <c r="A577" s="16"/>
      <c r="B577" s="118"/>
      <c r="C577" s="394"/>
    </row>
    <row r="578" spans="1:3" s="94" customFormat="1" ht="15">
      <c r="A578" s="16"/>
      <c r="B578" s="118"/>
      <c r="C578" s="394"/>
    </row>
    <row r="579" spans="1:3" s="94" customFormat="1" ht="15">
      <c r="A579" s="16"/>
      <c r="B579" s="118"/>
      <c r="C579" s="394"/>
    </row>
    <row r="580" spans="1:3" s="94" customFormat="1" ht="15">
      <c r="A580" s="16"/>
      <c r="B580" s="118"/>
      <c r="C580" s="394"/>
    </row>
    <row r="581" spans="1:3" s="94" customFormat="1" ht="15">
      <c r="A581" s="16"/>
      <c r="B581" s="118"/>
      <c r="C581" s="394"/>
    </row>
    <row r="582" spans="1:3" s="94" customFormat="1" ht="15">
      <c r="A582" s="16"/>
      <c r="B582" s="118"/>
      <c r="C582" s="394"/>
    </row>
    <row r="583" spans="1:3" s="94" customFormat="1" ht="15">
      <c r="A583" s="16"/>
      <c r="B583" s="118"/>
      <c r="C583" s="394"/>
    </row>
    <row r="584" spans="1:3" s="94" customFormat="1" ht="15">
      <c r="A584" s="16"/>
      <c r="B584" s="118"/>
      <c r="C584" s="394"/>
    </row>
    <row r="585" spans="1:3" s="94" customFormat="1" ht="15">
      <c r="A585" s="16"/>
      <c r="B585" s="118"/>
      <c r="C585" s="394"/>
    </row>
    <row r="586" spans="1:3" s="94" customFormat="1" ht="15">
      <c r="A586" s="16"/>
      <c r="B586" s="118"/>
      <c r="C586" s="394"/>
    </row>
    <row r="587" spans="1:3" s="94" customFormat="1" ht="15">
      <c r="A587" s="16"/>
      <c r="B587" s="118"/>
      <c r="C587" s="394"/>
    </row>
    <row r="588" spans="1:3" s="94" customFormat="1" ht="15">
      <c r="A588" s="16"/>
      <c r="B588" s="118"/>
      <c r="C588" s="394"/>
    </row>
    <row r="589" spans="1:3" s="94" customFormat="1" ht="15">
      <c r="A589" s="16"/>
      <c r="B589" s="118"/>
      <c r="C589" s="394"/>
    </row>
    <row r="590" spans="1:3" s="94" customFormat="1" ht="15">
      <c r="A590" s="16"/>
      <c r="B590" s="118"/>
      <c r="C590" s="394"/>
    </row>
    <row r="591" spans="1:3" s="94" customFormat="1" ht="15">
      <c r="A591" s="16"/>
      <c r="B591" s="118"/>
      <c r="C591" s="394"/>
    </row>
    <row r="592" spans="1:3" s="94" customFormat="1" ht="15">
      <c r="A592" s="16"/>
      <c r="B592" s="118"/>
      <c r="C592" s="394"/>
    </row>
    <row r="593" spans="1:3" s="94" customFormat="1" ht="15">
      <c r="A593" s="16"/>
      <c r="B593" s="118"/>
      <c r="C593" s="394"/>
    </row>
    <row r="594" spans="1:3" s="94" customFormat="1" ht="15">
      <c r="A594" s="16"/>
      <c r="B594" s="118"/>
      <c r="C594" s="394"/>
    </row>
    <row r="595" spans="1:3" s="94" customFormat="1" ht="15">
      <c r="A595" s="16"/>
      <c r="B595" s="118"/>
      <c r="C595" s="394"/>
    </row>
    <row r="596" spans="1:3" s="94" customFormat="1" ht="15">
      <c r="A596" s="16"/>
      <c r="B596" s="118"/>
      <c r="C596" s="394"/>
    </row>
    <row r="597" spans="1:3" s="94" customFormat="1" ht="15">
      <c r="A597" s="16"/>
      <c r="B597" s="118"/>
      <c r="C597" s="394"/>
    </row>
    <row r="598" spans="1:3" s="94" customFormat="1" ht="15">
      <c r="A598" s="16"/>
      <c r="B598" s="118"/>
      <c r="C598" s="394"/>
    </row>
    <row r="599" spans="1:3" s="94" customFormat="1" ht="15">
      <c r="A599" s="16"/>
      <c r="B599" s="118"/>
      <c r="C599" s="394"/>
    </row>
    <row r="600" spans="1:3" s="94" customFormat="1" ht="15">
      <c r="A600" s="16"/>
      <c r="B600" s="118"/>
      <c r="C600" s="394"/>
    </row>
    <row r="601" spans="1:3" s="94" customFormat="1" ht="15">
      <c r="A601" s="16"/>
      <c r="B601" s="118"/>
      <c r="C601" s="394"/>
    </row>
    <row r="602" spans="1:3" s="94" customFormat="1" ht="15">
      <c r="A602" s="16"/>
      <c r="B602" s="118"/>
      <c r="C602" s="394"/>
    </row>
    <row r="603" spans="1:3" s="94" customFormat="1" ht="15">
      <c r="A603" s="16"/>
      <c r="B603" s="118"/>
      <c r="C603" s="394"/>
    </row>
    <row r="604" spans="1:3" s="94" customFormat="1" ht="15">
      <c r="A604" s="16"/>
      <c r="B604" s="118"/>
      <c r="C604" s="394"/>
    </row>
    <row r="605" spans="1:3" s="94" customFormat="1" ht="15">
      <c r="A605" s="16"/>
      <c r="B605" s="118"/>
      <c r="C605" s="394"/>
    </row>
    <row r="606" spans="1:3" s="94" customFormat="1" ht="15">
      <c r="A606" s="16"/>
      <c r="B606" s="118"/>
      <c r="C606" s="394"/>
    </row>
    <row r="607" spans="1:3" s="94" customFormat="1" ht="15">
      <c r="A607" s="16"/>
      <c r="B607" s="118"/>
      <c r="C607" s="394"/>
    </row>
    <row r="608" spans="1:3" s="94" customFormat="1" ht="15">
      <c r="A608" s="16"/>
      <c r="B608" s="118"/>
      <c r="C608" s="394"/>
    </row>
    <row r="609" spans="1:3" s="94" customFormat="1" ht="15">
      <c r="A609" s="16"/>
      <c r="B609" s="118"/>
      <c r="C609" s="394"/>
    </row>
    <row r="610" spans="1:3" s="94" customFormat="1" ht="15">
      <c r="A610" s="16"/>
      <c r="B610" s="118"/>
      <c r="C610" s="394"/>
    </row>
    <row r="611" spans="1:3" s="94" customFormat="1" ht="15">
      <c r="A611" s="16"/>
      <c r="B611" s="118"/>
      <c r="C611" s="394"/>
    </row>
    <row r="612" spans="1:3" s="94" customFormat="1" ht="15">
      <c r="A612" s="16"/>
      <c r="B612" s="118"/>
      <c r="C612" s="394"/>
    </row>
    <row r="613" spans="1:3" s="94" customFormat="1" ht="15">
      <c r="A613" s="16"/>
      <c r="B613" s="118"/>
      <c r="C613" s="394"/>
    </row>
    <row r="614" spans="1:3" s="94" customFormat="1" ht="15">
      <c r="A614" s="16"/>
      <c r="B614" s="118"/>
      <c r="C614" s="394"/>
    </row>
    <row r="615" spans="1:3" s="94" customFormat="1" ht="15">
      <c r="A615" s="16"/>
      <c r="B615" s="118"/>
      <c r="C615" s="394"/>
    </row>
    <row r="616" spans="1:3" s="94" customFormat="1" ht="15">
      <c r="A616" s="16"/>
      <c r="B616" s="118"/>
      <c r="C616" s="394"/>
    </row>
    <row r="617" spans="1:3" s="94" customFormat="1" ht="15">
      <c r="A617" s="16"/>
      <c r="B617" s="118"/>
      <c r="C617" s="394"/>
    </row>
    <row r="618" spans="1:3" s="94" customFormat="1" ht="15">
      <c r="A618" s="16"/>
      <c r="B618" s="118"/>
      <c r="C618" s="394"/>
    </row>
    <row r="619" spans="1:3" s="94" customFormat="1" ht="15">
      <c r="A619" s="16"/>
      <c r="B619" s="118"/>
      <c r="C619" s="394"/>
    </row>
    <row r="620" spans="1:3" s="94" customFormat="1" ht="15">
      <c r="A620" s="16"/>
      <c r="B620" s="118"/>
      <c r="C620" s="394"/>
    </row>
    <row r="621" spans="1:3" s="94" customFormat="1" ht="15">
      <c r="A621" s="16"/>
      <c r="B621" s="118"/>
      <c r="C621" s="394"/>
    </row>
    <row r="622" spans="1:3" s="94" customFormat="1" ht="15">
      <c r="A622" s="16"/>
      <c r="B622" s="118"/>
      <c r="C622" s="394"/>
    </row>
    <row r="623" spans="1:3" s="94" customFormat="1" ht="15">
      <c r="A623" s="16"/>
      <c r="B623" s="118"/>
      <c r="C623" s="394"/>
    </row>
    <row r="624" spans="1:3" s="94" customFormat="1" ht="15">
      <c r="A624" s="16"/>
      <c r="B624" s="118"/>
      <c r="C624" s="394"/>
    </row>
    <row r="625" spans="1:3" s="94" customFormat="1" ht="15">
      <c r="A625" s="16"/>
      <c r="B625" s="118"/>
      <c r="C625" s="394"/>
    </row>
    <row r="626" spans="1:3" s="94" customFormat="1" ht="15">
      <c r="A626" s="16"/>
      <c r="B626" s="118"/>
      <c r="C626" s="394"/>
    </row>
    <row r="627" spans="1:3" s="94" customFormat="1" ht="15">
      <c r="A627" s="16"/>
      <c r="B627" s="118"/>
      <c r="C627" s="394"/>
    </row>
    <row r="628" spans="1:3" s="94" customFormat="1" ht="15">
      <c r="A628" s="16"/>
      <c r="B628" s="118"/>
      <c r="C628" s="394"/>
    </row>
    <row r="629" spans="1:3" s="94" customFormat="1" ht="15">
      <c r="A629" s="16"/>
      <c r="B629" s="118"/>
      <c r="C629" s="394"/>
    </row>
    <row r="630" spans="1:3" s="94" customFormat="1" ht="15">
      <c r="A630" s="16"/>
      <c r="B630" s="118"/>
      <c r="C630" s="394"/>
    </row>
    <row r="631" spans="1:3" s="94" customFormat="1" ht="15">
      <c r="A631" s="16"/>
      <c r="B631" s="118"/>
      <c r="C631" s="394"/>
    </row>
    <row r="632" spans="1:3" s="94" customFormat="1" ht="15">
      <c r="A632" s="16"/>
      <c r="B632" s="118"/>
      <c r="C632" s="394"/>
    </row>
    <row r="633" spans="1:3" s="94" customFormat="1" ht="15">
      <c r="A633" s="16"/>
      <c r="B633" s="118"/>
      <c r="C633" s="394"/>
    </row>
    <row r="634" spans="1:3" s="94" customFormat="1" ht="15">
      <c r="A634" s="16"/>
      <c r="B634" s="118"/>
      <c r="C634" s="394"/>
    </row>
    <row r="635" spans="1:3" s="94" customFormat="1" ht="15">
      <c r="A635" s="16"/>
      <c r="B635" s="118"/>
      <c r="C635" s="394"/>
    </row>
    <row r="636" spans="1:3" s="94" customFormat="1" ht="15">
      <c r="A636" s="16"/>
      <c r="B636" s="118"/>
      <c r="C636" s="394"/>
    </row>
    <row r="637" spans="1:3" s="94" customFormat="1" ht="15">
      <c r="A637" s="16"/>
      <c r="B637" s="118"/>
      <c r="C637" s="394"/>
    </row>
    <row r="638" spans="1:3" s="94" customFormat="1" ht="15">
      <c r="A638" s="16"/>
      <c r="B638" s="118"/>
      <c r="C638" s="394"/>
    </row>
    <row r="639" spans="1:3" s="94" customFormat="1" ht="15">
      <c r="A639" s="16"/>
      <c r="B639" s="118"/>
      <c r="C639" s="394"/>
    </row>
    <row r="640" spans="1:3" s="94" customFormat="1" ht="15">
      <c r="A640" s="16"/>
      <c r="B640" s="118"/>
      <c r="C640" s="394"/>
    </row>
    <row r="641" spans="1:3" s="94" customFormat="1" ht="15">
      <c r="A641" s="16"/>
      <c r="B641" s="118"/>
      <c r="C641" s="394"/>
    </row>
    <row r="642" spans="1:3" s="94" customFormat="1" ht="15">
      <c r="A642" s="16"/>
      <c r="B642" s="118"/>
      <c r="C642" s="394"/>
    </row>
    <row r="643" spans="1:3" s="94" customFormat="1" ht="15">
      <c r="A643" s="16"/>
      <c r="B643" s="118"/>
      <c r="C643" s="394"/>
    </row>
    <row r="644" spans="1:3" s="94" customFormat="1" ht="15">
      <c r="A644" s="16"/>
      <c r="B644" s="118"/>
      <c r="C644" s="394"/>
    </row>
    <row r="645" spans="1:3" s="94" customFormat="1" ht="15">
      <c r="A645" s="16"/>
      <c r="B645" s="118"/>
      <c r="C645" s="394"/>
    </row>
    <row r="646" spans="1:3" s="94" customFormat="1" ht="15">
      <c r="A646" s="16"/>
      <c r="B646" s="118"/>
      <c r="C646" s="394"/>
    </row>
    <row r="647" spans="1:3" s="94" customFormat="1" ht="15">
      <c r="A647" s="16"/>
      <c r="B647" s="118"/>
      <c r="C647" s="394"/>
    </row>
    <row r="648" spans="1:3" s="94" customFormat="1" ht="15">
      <c r="A648" s="16"/>
      <c r="B648" s="118"/>
      <c r="C648" s="394"/>
    </row>
    <row r="649" spans="1:3" s="94" customFormat="1" ht="15">
      <c r="A649" s="16"/>
      <c r="B649" s="118"/>
      <c r="C649" s="394"/>
    </row>
    <row r="650" spans="1:3" s="94" customFormat="1" ht="15">
      <c r="A650" s="16"/>
      <c r="B650" s="118"/>
      <c r="C650" s="394"/>
    </row>
    <row r="651" spans="1:3" s="94" customFormat="1" ht="15">
      <c r="A651" s="16"/>
      <c r="B651" s="118"/>
      <c r="C651" s="394"/>
    </row>
    <row r="652" spans="1:3" s="94" customFormat="1" ht="15">
      <c r="A652" s="16"/>
      <c r="B652" s="118"/>
      <c r="C652" s="394"/>
    </row>
    <row r="653" spans="1:3" s="94" customFormat="1" ht="15">
      <c r="A653" s="16"/>
      <c r="B653" s="118"/>
      <c r="C653" s="394"/>
    </row>
    <row r="654" spans="1:3" s="94" customFormat="1" ht="15">
      <c r="A654" s="16"/>
      <c r="B654" s="118"/>
      <c r="C654" s="394"/>
    </row>
    <row r="655" spans="1:3" s="94" customFormat="1" ht="15">
      <c r="A655" s="16"/>
      <c r="B655" s="118"/>
      <c r="C655" s="394"/>
    </row>
    <row r="656" spans="1:3" s="94" customFormat="1" ht="15">
      <c r="A656" s="16"/>
      <c r="B656" s="118"/>
      <c r="C656" s="394"/>
    </row>
    <row r="657" spans="1:3" s="94" customFormat="1" ht="15">
      <c r="A657" s="16"/>
      <c r="B657" s="118"/>
      <c r="C657" s="394"/>
    </row>
    <row r="658" spans="1:3" s="94" customFormat="1" ht="15">
      <c r="A658" s="16"/>
      <c r="B658" s="118"/>
      <c r="C658" s="394"/>
    </row>
    <row r="659" spans="1:3" s="94" customFormat="1" ht="15">
      <c r="A659" s="16"/>
      <c r="B659" s="118"/>
      <c r="C659" s="394"/>
    </row>
    <row r="660" spans="1:3" s="94" customFormat="1" ht="15">
      <c r="A660" s="16"/>
      <c r="B660" s="118"/>
      <c r="C660" s="394"/>
    </row>
    <row r="661" spans="1:3" s="94" customFormat="1" ht="15">
      <c r="A661" s="16"/>
      <c r="B661" s="118"/>
      <c r="C661" s="394"/>
    </row>
    <row r="662" spans="1:3" s="94" customFormat="1" ht="15">
      <c r="A662" s="16"/>
      <c r="B662" s="118"/>
      <c r="C662" s="394"/>
    </row>
    <row r="663" spans="1:3" s="94" customFormat="1" ht="15">
      <c r="A663" s="16"/>
      <c r="B663" s="118"/>
      <c r="C663" s="394"/>
    </row>
    <row r="664" spans="1:3" s="94" customFormat="1" ht="15">
      <c r="A664" s="16"/>
      <c r="B664" s="118"/>
      <c r="C664" s="394"/>
    </row>
    <row r="665" spans="1:3" s="94" customFormat="1" ht="15">
      <c r="A665" s="16"/>
      <c r="B665" s="118"/>
      <c r="C665" s="394"/>
    </row>
    <row r="666" spans="1:3" s="94" customFormat="1" ht="15">
      <c r="A666" s="16"/>
      <c r="B666" s="118"/>
      <c r="C666" s="394"/>
    </row>
    <row r="667" spans="1:3" s="94" customFormat="1" ht="15">
      <c r="A667" s="16"/>
      <c r="B667" s="118"/>
      <c r="C667" s="394"/>
    </row>
    <row r="668" spans="1:3" s="94" customFormat="1" ht="15">
      <c r="A668" s="16"/>
      <c r="B668" s="118"/>
      <c r="C668" s="394"/>
    </row>
    <row r="669" spans="1:3" s="94" customFormat="1" ht="15">
      <c r="A669" s="16"/>
      <c r="B669" s="118"/>
      <c r="C669" s="394"/>
    </row>
    <row r="670" spans="1:3" s="94" customFormat="1" ht="15">
      <c r="A670" s="16"/>
      <c r="B670" s="118"/>
      <c r="C670" s="394"/>
    </row>
    <row r="671" spans="1:3" s="94" customFormat="1" ht="15">
      <c r="A671" s="16"/>
      <c r="B671" s="118"/>
      <c r="C671" s="394"/>
    </row>
    <row r="672" spans="1:3" s="94" customFormat="1" ht="15">
      <c r="A672" s="16"/>
      <c r="B672" s="118"/>
      <c r="C672" s="394"/>
    </row>
    <row r="673" spans="1:3" s="94" customFormat="1" ht="15">
      <c r="A673" s="16"/>
      <c r="B673" s="118"/>
      <c r="C673" s="394"/>
    </row>
    <row r="674" spans="1:3" s="94" customFormat="1" ht="15">
      <c r="A674" s="16"/>
      <c r="B674" s="118"/>
      <c r="C674" s="394"/>
    </row>
    <row r="675" spans="1:3" s="94" customFormat="1" ht="15">
      <c r="A675" s="16"/>
      <c r="B675" s="118"/>
      <c r="C675" s="394"/>
    </row>
    <row r="676" spans="1:3" s="94" customFormat="1" ht="15">
      <c r="A676" s="16"/>
      <c r="B676" s="118"/>
      <c r="C676" s="394"/>
    </row>
    <row r="677" spans="1:3" s="94" customFormat="1" ht="15">
      <c r="A677" s="16"/>
      <c r="B677" s="118"/>
      <c r="C677" s="394"/>
    </row>
    <row r="678" spans="1:3" s="94" customFormat="1" ht="15">
      <c r="A678" s="16"/>
      <c r="B678" s="118"/>
      <c r="C678" s="394"/>
    </row>
    <row r="679" spans="1:3" s="94" customFormat="1" ht="15">
      <c r="A679" s="16"/>
      <c r="B679" s="118"/>
      <c r="C679" s="394"/>
    </row>
    <row r="680" spans="1:3" s="94" customFormat="1" ht="15">
      <c r="A680" s="16"/>
      <c r="B680" s="118"/>
      <c r="C680" s="394"/>
    </row>
    <row r="681" spans="1:3" s="94" customFormat="1" ht="15">
      <c r="A681" s="16"/>
      <c r="B681" s="118"/>
      <c r="C681" s="394"/>
    </row>
    <row r="682" spans="1:3" s="94" customFormat="1" ht="15">
      <c r="A682" s="16"/>
      <c r="B682" s="118"/>
      <c r="C682" s="394"/>
    </row>
    <row r="683" spans="1:3" s="94" customFormat="1" ht="15">
      <c r="A683" s="16"/>
      <c r="B683" s="118"/>
      <c r="C683" s="394"/>
    </row>
    <row r="684" spans="1:3" s="94" customFormat="1" ht="15">
      <c r="A684" s="16"/>
      <c r="B684" s="118"/>
      <c r="C684" s="394"/>
    </row>
    <row r="685" spans="1:3" s="94" customFormat="1" ht="15">
      <c r="A685" s="16"/>
      <c r="B685" s="118"/>
      <c r="C685" s="394"/>
    </row>
    <row r="686" spans="1:3" s="94" customFormat="1" ht="15">
      <c r="A686" s="16"/>
      <c r="B686" s="118"/>
      <c r="C686" s="394"/>
    </row>
    <row r="687" spans="1:3" s="94" customFormat="1" ht="15">
      <c r="A687" s="16"/>
      <c r="B687" s="118"/>
      <c r="C687" s="394"/>
    </row>
    <row r="688" spans="1:3" s="94" customFormat="1" ht="15">
      <c r="A688" s="16"/>
      <c r="B688" s="118"/>
      <c r="C688" s="394"/>
    </row>
    <row r="689" spans="1:3" s="94" customFormat="1" ht="15">
      <c r="A689" s="16"/>
      <c r="B689" s="118"/>
      <c r="C689" s="394"/>
    </row>
    <row r="690" spans="1:3" s="94" customFormat="1" ht="15">
      <c r="A690" s="16"/>
      <c r="B690" s="118"/>
      <c r="C690" s="394"/>
    </row>
    <row r="691" spans="1:3" s="94" customFormat="1" ht="15">
      <c r="A691" s="16"/>
      <c r="B691" s="118"/>
      <c r="C691" s="394"/>
    </row>
    <row r="692" spans="1:3" s="94" customFormat="1" ht="15">
      <c r="A692" s="16"/>
      <c r="B692" s="118"/>
      <c r="C692" s="394"/>
    </row>
    <row r="693" spans="1:3" s="94" customFormat="1" ht="15">
      <c r="A693" s="16"/>
      <c r="B693" s="118"/>
      <c r="C693" s="394"/>
    </row>
    <row r="694" spans="1:3" s="94" customFormat="1" ht="15">
      <c r="A694" s="16"/>
      <c r="B694" s="118"/>
      <c r="C694" s="394"/>
    </row>
    <row r="695" spans="1:3" s="94" customFormat="1" ht="15">
      <c r="A695" s="16"/>
      <c r="B695" s="118"/>
      <c r="C695" s="394"/>
    </row>
    <row r="696" spans="1:3" s="94" customFormat="1" ht="15">
      <c r="A696" s="16"/>
      <c r="B696" s="118"/>
      <c r="C696" s="394"/>
    </row>
    <row r="697" spans="1:3" s="94" customFormat="1" ht="15">
      <c r="A697" s="16"/>
      <c r="B697" s="118"/>
      <c r="C697" s="394"/>
    </row>
    <row r="698" spans="1:3" s="94" customFormat="1" ht="15">
      <c r="A698" s="16"/>
      <c r="B698" s="118"/>
      <c r="C698" s="394"/>
    </row>
    <row r="699" spans="1:3" s="94" customFormat="1" ht="15">
      <c r="A699" s="16"/>
      <c r="B699" s="118"/>
      <c r="C699" s="394"/>
    </row>
    <row r="700" spans="1:3" s="94" customFormat="1" ht="15">
      <c r="A700" s="16"/>
      <c r="B700" s="118"/>
      <c r="C700" s="394"/>
    </row>
    <row r="701" spans="1:3" s="94" customFormat="1" ht="15">
      <c r="A701" s="16"/>
      <c r="B701" s="118"/>
      <c r="C701" s="394"/>
    </row>
    <row r="702" spans="1:3" s="94" customFormat="1" ht="15">
      <c r="A702" s="16"/>
      <c r="B702" s="118"/>
      <c r="C702" s="394"/>
    </row>
    <row r="703" spans="1:3" s="94" customFormat="1" ht="15">
      <c r="A703" s="16"/>
      <c r="B703" s="118"/>
      <c r="C703" s="394"/>
    </row>
    <row r="704" spans="1:3" s="94" customFormat="1" ht="15">
      <c r="A704" s="16"/>
      <c r="B704" s="118"/>
      <c r="C704" s="394"/>
    </row>
    <row r="705" spans="1:3" s="94" customFormat="1" ht="15">
      <c r="A705" s="16"/>
      <c r="B705" s="118"/>
      <c r="C705" s="394"/>
    </row>
    <row r="706" spans="1:3" s="94" customFormat="1" ht="15">
      <c r="A706" s="16"/>
      <c r="B706" s="118"/>
      <c r="C706" s="394"/>
    </row>
    <row r="707" spans="1:3" s="94" customFormat="1" ht="15">
      <c r="A707" s="16"/>
      <c r="B707" s="118"/>
      <c r="C707" s="394"/>
    </row>
    <row r="708" spans="1:3" s="94" customFormat="1" ht="15">
      <c r="A708" s="16"/>
      <c r="B708" s="118"/>
      <c r="C708" s="394"/>
    </row>
    <row r="709" spans="1:3" s="94" customFormat="1" ht="15">
      <c r="A709" s="16"/>
      <c r="B709" s="118"/>
      <c r="C709" s="394"/>
    </row>
    <row r="710" spans="1:3" s="94" customFormat="1" ht="15">
      <c r="A710" s="16"/>
      <c r="B710" s="118"/>
      <c r="C710" s="394"/>
    </row>
    <row r="711" spans="1:3" s="94" customFormat="1" ht="15">
      <c r="A711" s="16"/>
      <c r="B711" s="118"/>
      <c r="C711" s="394"/>
    </row>
    <row r="712" spans="1:3" s="94" customFormat="1" ht="15">
      <c r="A712" s="16"/>
      <c r="B712" s="118"/>
      <c r="C712" s="394"/>
    </row>
    <row r="713" spans="1:3" s="94" customFormat="1" ht="15">
      <c r="A713" s="16"/>
      <c r="B713" s="118"/>
      <c r="C713" s="394"/>
    </row>
    <row r="714" spans="1:3" s="94" customFormat="1" ht="15">
      <c r="A714" s="16"/>
      <c r="B714" s="118"/>
      <c r="C714" s="394"/>
    </row>
    <row r="715" spans="1:3" s="94" customFormat="1" ht="15">
      <c r="A715" s="16"/>
      <c r="B715" s="118"/>
      <c r="C715" s="394"/>
    </row>
    <row r="716" spans="1:3" s="94" customFormat="1" ht="15">
      <c r="A716" s="16"/>
      <c r="B716" s="118"/>
      <c r="C716" s="394"/>
    </row>
    <row r="717" spans="1:3" s="94" customFormat="1" ht="15">
      <c r="A717" s="16"/>
      <c r="B717" s="118"/>
      <c r="C717" s="394"/>
    </row>
    <row r="718" spans="1:3" s="94" customFormat="1" ht="15">
      <c r="A718" s="16"/>
      <c r="B718" s="118"/>
      <c r="C718" s="394"/>
    </row>
    <row r="719" spans="1:3" s="94" customFormat="1" ht="15">
      <c r="A719" s="16"/>
      <c r="B719" s="118"/>
      <c r="C719" s="394"/>
    </row>
    <row r="720" spans="1:3" s="94" customFormat="1" ht="15">
      <c r="A720" s="16"/>
      <c r="B720" s="118"/>
      <c r="C720" s="394"/>
    </row>
    <row r="721" spans="1:3" s="94" customFormat="1" ht="15">
      <c r="A721" s="16"/>
      <c r="B721" s="118"/>
      <c r="C721" s="394"/>
    </row>
    <row r="722" spans="1:3" s="94" customFormat="1" ht="15">
      <c r="A722" s="16"/>
      <c r="B722" s="118"/>
      <c r="C722" s="394"/>
    </row>
    <row r="723" spans="1:3" s="94" customFormat="1" ht="15">
      <c r="A723" s="16"/>
      <c r="B723" s="118"/>
      <c r="C723" s="394"/>
    </row>
    <row r="724" spans="1:3" s="94" customFormat="1" ht="15">
      <c r="A724" s="16"/>
      <c r="B724" s="118"/>
      <c r="C724" s="394"/>
    </row>
    <row r="725" spans="1:3" s="94" customFormat="1" ht="15">
      <c r="A725" s="16"/>
      <c r="B725" s="118"/>
      <c r="C725" s="394"/>
    </row>
    <row r="726" spans="1:3" s="94" customFormat="1" ht="15">
      <c r="A726" s="16"/>
      <c r="B726" s="118"/>
      <c r="C726" s="394"/>
    </row>
    <row r="727" spans="1:3" s="94" customFormat="1" ht="15">
      <c r="A727" s="16"/>
      <c r="B727" s="118"/>
      <c r="C727" s="394"/>
    </row>
    <row r="728" spans="1:3" s="94" customFormat="1" ht="15">
      <c r="A728" s="16"/>
      <c r="B728" s="118"/>
      <c r="C728" s="394"/>
    </row>
    <row r="729" spans="1:3" s="94" customFormat="1" ht="15">
      <c r="A729" s="16"/>
      <c r="B729" s="118"/>
      <c r="C729" s="394"/>
    </row>
    <row r="730" spans="1:3" s="94" customFormat="1" ht="15">
      <c r="A730" s="16"/>
      <c r="B730" s="118"/>
      <c r="C730" s="394"/>
    </row>
    <row r="731" spans="1:3" s="94" customFormat="1" ht="15">
      <c r="A731" s="16"/>
      <c r="B731" s="118"/>
      <c r="C731" s="394"/>
    </row>
    <row r="732" spans="1:3" s="94" customFormat="1" ht="15">
      <c r="A732" s="16"/>
      <c r="B732" s="118"/>
      <c r="C732" s="394"/>
    </row>
    <row r="733" spans="1:3" s="94" customFormat="1" ht="15">
      <c r="A733" s="16"/>
      <c r="B733" s="118"/>
      <c r="C733" s="394"/>
    </row>
    <row r="734" spans="1:3" s="94" customFormat="1" ht="15">
      <c r="A734" s="16"/>
      <c r="B734" s="118"/>
      <c r="C734" s="394"/>
    </row>
    <row r="735" spans="1:3" s="94" customFormat="1" ht="15">
      <c r="A735" s="16"/>
      <c r="B735" s="118"/>
      <c r="C735" s="394"/>
    </row>
    <row r="736" spans="1:3" s="94" customFormat="1" ht="15">
      <c r="A736" s="16"/>
      <c r="B736" s="118"/>
      <c r="C736" s="394"/>
    </row>
    <row r="737" spans="1:3" s="94" customFormat="1" ht="15">
      <c r="A737" s="16"/>
      <c r="B737" s="118"/>
      <c r="C737" s="394"/>
    </row>
    <row r="738" spans="1:3" s="94" customFormat="1" ht="15">
      <c r="A738" s="16"/>
      <c r="B738" s="118"/>
      <c r="C738" s="394"/>
    </row>
    <row r="739" spans="1:3" s="94" customFormat="1" ht="15">
      <c r="A739" s="16"/>
      <c r="B739" s="118"/>
      <c r="C739" s="394"/>
    </row>
    <row r="740" spans="1:3" s="94" customFormat="1" ht="15">
      <c r="A740" s="16"/>
      <c r="B740" s="118"/>
      <c r="C740" s="394"/>
    </row>
    <row r="741" spans="1:3" s="94" customFormat="1" ht="15">
      <c r="A741" s="16"/>
      <c r="B741" s="118"/>
      <c r="C741" s="394"/>
    </row>
    <row r="742" spans="1:3" s="94" customFormat="1" ht="15">
      <c r="A742" s="16"/>
      <c r="B742" s="118"/>
      <c r="C742" s="394"/>
    </row>
    <row r="743" spans="1:3" s="94" customFormat="1" ht="15">
      <c r="A743" s="16"/>
      <c r="B743" s="118"/>
      <c r="C743" s="394"/>
    </row>
    <row r="744" spans="1:3" s="94" customFormat="1" ht="15">
      <c r="A744" s="16"/>
      <c r="B744" s="118"/>
      <c r="C744" s="394"/>
    </row>
    <row r="745" spans="1:3" s="94" customFormat="1" ht="15">
      <c r="A745" s="16"/>
      <c r="B745" s="118"/>
      <c r="C745" s="394"/>
    </row>
    <row r="746" spans="1:3" s="94" customFormat="1" ht="15">
      <c r="A746" s="16"/>
      <c r="B746" s="118"/>
      <c r="C746" s="394"/>
    </row>
    <row r="747" spans="1:3" s="94" customFormat="1" ht="15">
      <c r="A747" s="16"/>
      <c r="B747" s="118"/>
      <c r="C747" s="394"/>
    </row>
    <row r="748" spans="1:3" s="94" customFormat="1" ht="15">
      <c r="A748" s="16"/>
      <c r="B748" s="118"/>
      <c r="C748" s="394"/>
    </row>
    <row r="749" spans="1:3" s="94" customFormat="1" ht="15">
      <c r="A749" s="16"/>
      <c r="B749" s="118"/>
      <c r="C749" s="394"/>
    </row>
    <row r="750" spans="1:3" s="94" customFormat="1" ht="15">
      <c r="A750" s="16"/>
      <c r="B750" s="118"/>
      <c r="C750" s="394"/>
    </row>
    <row r="751" spans="1:3" s="94" customFormat="1" ht="15">
      <c r="A751" s="16"/>
      <c r="B751" s="118"/>
      <c r="C751" s="394"/>
    </row>
    <row r="752" spans="1:3" s="94" customFormat="1" ht="15">
      <c r="A752" s="16"/>
      <c r="B752" s="118"/>
      <c r="C752" s="394"/>
    </row>
    <row r="753" spans="1:3" s="94" customFormat="1" ht="15">
      <c r="A753" s="16"/>
      <c r="B753" s="118"/>
      <c r="C753" s="394"/>
    </row>
    <row r="754" spans="1:3" s="94" customFormat="1" ht="15">
      <c r="A754" s="16"/>
      <c r="B754" s="118"/>
      <c r="C754" s="394"/>
    </row>
    <row r="755" spans="1:3" s="94" customFormat="1" ht="15">
      <c r="A755" s="16"/>
      <c r="B755" s="118"/>
      <c r="C755" s="394"/>
    </row>
    <row r="756" spans="1:3" s="94" customFormat="1" ht="15">
      <c r="A756" s="16"/>
      <c r="B756" s="118"/>
      <c r="C756" s="394"/>
    </row>
    <row r="757" spans="1:3" s="94" customFormat="1" ht="15">
      <c r="A757" s="16"/>
      <c r="B757" s="118"/>
      <c r="C757" s="394"/>
    </row>
    <row r="758" spans="1:3" s="94" customFormat="1" ht="15">
      <c r="A758" s="16"/>
      <c r="B758" s="118"/>
      <c r="C758" s="394"/>
    </row>
    <row r="759" spans="1:3" s="94" customFormat="1" ht="15">
      <c r="A759" s="16"/>
      <c r="B759" s="118"/>
      <c r="C759" s="394"/>
    </row>
    <row r="760" spans="1:3" s="94" customFormat="1" ht="15">
      <c r="A760" s="16"/>
      <c r="B760" s="118"/>
      <c r="C760" s="394"/>
    </row>
    <row r="761" spans="1:3" s="94" customFormat="1" ht="15">
      <c r="A761" s="16"/>
      <c r="B761" s="118"/>
      <c r="C761" s="394"/>
    </row>
    <row r="762" spans="1:3" s="94" customFormat="1" ht="15">
      <c r="A762" s="16"/>
      <c r="B762" s="118"/>
      <c r="C762" s="394"/>
    </row>
    <row r="763" spans="1:3" s="94" customFormat="1" ht="15">
      <c r="A763" s="16"/>
      <c r="B763" s="118"/>
      <c r="C763" s="394"/>
    </row>
    <row r="764" spans="1:3" s="94" customFormat="1" ht="15">
      <c r="A764" s="16"/>
      <c r="B764" s="118"/>
      <c r="C764" s="394"/>
    </row>
    <row r="765" spans="1:3" s="94" customFormat="1" ht="15">
      <c r="A765" s="16"/>
      <c r="B765" s="118"/>
      <c r="C765" s="394"/>
    </row>
    <row r="766" spans="1:3" s="94" customFormat="1" ht="15">
      <c r="A766" s="16"/>
      <c r="B766" s="118"/>
      <c r="C766" s="394"/>
    </row>
    <row r="767" spans="1:3" s="94" customFormat="1" ht="15">
      <c r="A767" s="16"/>
      <c r="B767" s="118"/>
      <c r="C767" s="394"/>
    </row>
    <row r="768" spans="1:3" s="94" customFormat="1" ht="15">
      <c r="A768" s="16"/>
      <c r="B768" s="118"/>
      <c r="C768" s="394"/>
    </row>
    <row r="769" spans="1:3" s="94" customFormat="1" ht="15">
      <c r="A769" s="16"/>
      <c r="B769" s="118"/>
      <c r="C769" s="394"/>
    </row>
    <row r="770" spans="1:3" s="94" customFormat="1" ht="15">
      <c r="A770" s="16"/>
      <c r="B770" s="118"/>
      <c r="C770" s="394"/>
    </row>
    <row r="771" spans="1:3" s="94" customFormat="1" ht="15">
      <c r="A771" s="16"/>
      <c r="B771" s="118"/>
      <c r="C771" s="394"/>
    </row>
    <row r="772" spans="1:3" s="94" customFormat="1" ht="15">
      <c r="A772" s="16"/>
      <c r="B772" s="118"/>
      <c r="C772" s="394"/>
    </row>
    <row r="773" spans="1:3" s="94" customFormat="1" ht="15">
      <c r="A773" s="16"/>
      <c r="B773" s="118"/>
      <c r="C773" s="394"/>
    </row>
    <row r="774" spans="1:3" s="94" customFormat="1" ht="15">
      <c r="A774" s="16"/>
      <c r="B774" s="118"/>
      <c r="C774" s="394"/>
    </row>
    <row r="775" spans="1:3" s="94" customFormat="1" ht="15">
      <c r="A775" s="16"/>
      <c r="B775" s="118"/>
      <c r="C775" s="394"/>
    </row>
    <row r="776" spans="1:3" s="94" customFormat="1" ht="15">
      <c r="A776" s="16"/>
      <c r="B776" s="118"/>
      <c r="C776" s="394"/>
    </row>
    <row r="777" spans="1:3" s="94" customFormat="1" ht="15">
      <c r="A777" s="16"/>
      <c r="B777" s="118"/>
      <c r="C777" s="394"/>
    </row>
    <row r="778" spans="1:3" s="94" customFormat="1" ht="15">
      <c r="A778" s="16"/>
      <c r="B778" s="118"/>
      <c r="C778" s="394"/>
    </row>
    <row r="779" spans="1:3" s="94" customFormat="1" ht="15">
      <c r="A779" s="16"/>
      <c r="B779" s="118"/>
      <c r="C779" s="394"/>
    </row>
    <row r="780" spans="1:3" s="94" customFormat="1" ht="15">
      <c r="A780" s="16"/>
      <c r="B780" s="118"/>
      <c r="C780" s="394"/>
    </row>
    <row r="781" spans="1:3" s="94" customFormat="1" ht="15">
      <c r="A781" s="16"/>
      <c r="B781" s="118"/>
      <c r="C781" s="394"/>
    </row>
    <row r="782" spans="1:3" s="94" customFormat="1" ht="15">
      <c r="A782" s="16"/>
      <c r="B782" s="118"/>
      <c r="C782" s="394"/>
    </row>
    <row r="783" spans="1:3" s="94" customFormat="1" ht="15">
      <c r="A783" s="16"/>
      <c r="B783" s="118"/>
      <c r="C783" s="394"/>
    </row>
    <row r="784" spans="1:3" s="94" customFormat="1" ht="15">
      <c r="A784" s="16"/>
      <c r="B784" s="118"/>
      <c r="C784" s="394"/>
    </row>
    <row r="785" spans="1:3" s="94" customFormat="1" ht="15">
      <c r="A785" s="16"/>
      <c r="B785" s="118"/>
      <c r="C785" s="394"/>
    </row>
    <row r="786" spans="1:3" s="94" customFormat="1" ht="15">
      <c r="A786" s="16"/>
      <c r="B786" s="118"/>
      <c r="C786" s="394"/>
    </row>
    <row r="787" spans="1:3" s="94" customFormat="1" ht="15">
      <c r="A787" s="16"/>
      <c r="B787" s="118"/>
      <c r="C787" s="394"/>
    </row>
    <row r="788" spans="1:3" s="94" customFormat="1" ht="15">
      <c r="A788" s="16"/>
      <c r="B788" s="118"/>
      <c r="C788" s="394"/>
    </row>
    <row r="789" spans="1:3" s="94" customFormat="1" ht="15">
      <c r="A789" s="16"/>
      <c r="B789" s="118"/>
      <c r="C789" s="394"/>
    </row>
    <row r="790" spans="1:3" s="94" customFormat="1" ht="15">
      <c r="A790" s="16"/>
      <c r="B790" s="118"/>
      <c r="C790" s="394"/>
    </row>
    <row r="791" spans="1:3" s="94" customFormat="1" ht="15">
      <c r="A791" s="16"/>
      <c r="B791" s="118"/>
      <c r="C791" s="394"/>
    </row>
    <row r="792" spans="1:3" s="94" customFormat="1" ht="15">
      <c r="A792" s="16"/>
      <c r="B792" s="118"/>
      <c r="C792" s="394"/>
    </row>
    <row r="793" spans="1:3" s="94" customFormat="1" ht="15">
      <c r="A793" s="16"/>
      <c r="B793" s="118"/>
      <c r="C793" s="394"/>
    </row>
    <row r="794" spans="1:3" s="94" customFormat="1" ht="15">
      <c r="A794" s="16"/>
      <c r="B794" s="118"/>
      <c r="C794" s="394"/>
    </row>
    <row r="795" spans="1:3" s="94" customFormat="1" ht="15">
      <c r="A795" s="16"/>
      <c r="B795" s="118"/>
      <c r="C795" s="394"/>
    </row>
    <row r="796" spans="1:3" s="94" customFormat="1" ht="15">
      <c r="A796" s="16"/>
      <c r="B796" s="118"/>
      <c r="C796" s="394"/>
    </row>
    <row r="797" spans="1:3" s="94" customFormat="1" ht="15">
      <c r="A797" s="16"/>
      <c r="B797" s="118"/>
      <c r="C797" s="394"/>
    </row>
    <row r="798" spans="1:3" s="94" customFormat="1" ht="15">
      <c r="A798" s="16"/>
      <c r="B798" s="118"/>
      <c r="C798" s="394"/>
    </row>
    <row r="799" spans="1:3" s="94" customFormat="1" ht="15">
      <c r="A799" s="16"/>
      <c r="B799" s="118"/>
      <c r="C799" s="394"/>
    </row>
    <row r="800" spans="1:3" s="94" customFormat="1" ht="15">
      <c r="A800" s="16"/>
      <c r="B800" s="118"/>
      <c r="C800" s="394"/>
    </row>
    <row r="801" spans="1:3" s="94" customFormat="1" ht="15">
      <c r="A801" s="16"/>
      <c r="B801" s="118"/>
      <c r="C801" s="394"/>
    </row>
    <row r="802" spans="1:3" s="94" customFormat="1" ht="15">
      <c r="A802" s="16"/>
      <c r="B802" s="118"/>
      <c r="C802" s="394"/>
    </row>
    <row r="803" spans="1:3" s="94" customFormat="1" ht="15">
      <c r="A803" s="16"/>
      <c r="B803" s="118"/>
      <c r="C803" s="394"/>
    </row>
    <row r="804" spans="1:3" s="94" customFormat="1" ht="15">
      <c r="A804" s="16"/>
      <c r="B804" s="118"/>
      <c r="C804" s="394"/>
    </row>
    <row r="805" spans="1:3" s="94" customFormat="1" ht="15">
      <c r="A805" s="16"/>
      <c r="B805" s="118"/>
      <c r="C805" s="394"/>
    </row>
    <row r="806" spans="1:3" s="94" customFormat="1" ht="15">
      <c r="A806" s="16"/>
      <c r="B806" s="118"/>
      <c r="C806" s="394"/>
    </row>
    <row r="807" spans="1:3" s="94" customFormat="1" ht="15">
      <c r="A807" s="16"/>
      <c r="B807" s="118"/>
      <c r="C807" s="394"/>
    </row>
    <row r="808" spans="1:3" s="94" customFormat="1" ht="15">
      <c r="A808" s="16"/>
      <c r="B808" s="118"/>
      <c r="C808" s="394"/>
    </row>
    <row r="809" spans="1:3" s="94" customFormat="1" ht="15">
      <c r="A809" s="16"/>
      <c r="B809" s="118"/>
      <c r="C809" s="394"/>
    </row>
    <row r="810" spans="1:3" s="94" customFormat="1" ht="15">
      <c r="A810" s="16"/>
      <c r="B810" s="118"/>
      <c r="C810" s="394"/>
    </row>
    <row r="811" spans="1:3" s="94" customFormat="1" ht="15">
      <c r="A811" s="16"/>
      <c r="B811" s="118"/>
      <c r="C811" s="394"/>
    </row>
    <row r="812" spans="1:3" s="94" customFormat="1" ht="15">
      <c r="A812" s="16"/>
      <c r="B812" s="118"/>
      <c r="C812" s="394"/>
    </row>
    <row r="813" spans="1:3" s="94" customFormat="1" ht="15">
      <c r="A813" s="16"/>
      <c r="B813" s="118"/>
      <c r="C813" s="394"/>
    </row>
    <row r="814" spans="1:3" s="94" customFormat="1" ht="15">
      <c r="A814" s="16"/>
      <c r="B814" s="118"/>
      <c r="C814" s="394"/>
    </row>
    <row r="815" spans="1:3" s="94" customFormat="1" ht="15">
      <c r="A815" s="16"/>
      <c r="B815" s="118"/>
      <c r="C815" s="394"/>
    </row>
    <row r="816" spans="1:3" s="94" customFormat="1" ht="15">
      <c r="A816" s="16"/>
      <c r="B816" s="118"/>
      <c r="C816" s="394"/>
    </row>
    <row r="817" spans="1:3" s="94" customFormat="1" ht="15">
      <c r="A817" s="16"/>
      <c r="B817" s="118"/>
      <c r="C817" s="394"/>
    </row>
    <row r="818" spans="1:3" s="94" customFormat="1" ht="15">
      <c r="A818" s="16"/>
      <c r="B818" s="118"/>
      <c r="C818" s="394"/>
    </row>
    <row r="819" spans="1:3" s="94" customFormat="1" ht="15">
      <c r="A819" s="16"/>
      <c r="B819" s="118"/>
      <c r="C819" s="394"/>
    </row>
    <row r="820" spans="1:3" s="94" customFormat="1" ht="15">
      <c r="A820" s="16"/>
      <c r="B820" s="118"/>
      <c r="C820" s="394"/>
    </row>
    <row r="821" spans="1:3" s="94" customFormat="1" ht="15">
      <c r="A821" s="16"/>
      <c r="B821" s="118"/>
      <c r="C821" s="394"/>
    </row>
    <row r="822" spans="1:3" s="94" customFormat="1" ht="15">
      <c r="A822" s="16"/>
      <c r="B822" s="118"/>
      <c r="C822" s="394"/>
    </row>
    <row r="823" spans="1:3" s="94" customFormat="1" ht="15">
      <c r="A823" s="16"/>
      <c r="B823" s="118"/>
      <c r="C823" s="394"/>
    </row>
    <row r="824" spans="1:3" s="94" customFormat="1" ht="15">
      <c r="A824" s="16"/>
      <c r="B824" s="118"/>
      <c r="C824" s="394"/>
    </row>
    <row r="825" spans="1:3" s="94" customFormat="1" ht="15">
      <c r="A825" s="16"/>
      <c r="B825" s="118"/>
      <c r="C825" s="394"/>
    </row>
    <row r="826" spans="1:3" s="94" customFormat="1" ht="15">
      <c r="A826" s="16"/>
      <c r="B826" s="118"/>
      <c r="C826" s="394"/>
    </row>
    <row r="827" spans="1:3" s="94" customFormat="1" ht="15">
      <c r="A827" s="16"/>
      <c r="B827" s="118"/>
      <c r="C827" s="394"/>
    </row>
    <row r="828" spans="1:3" s="94" customFormat="1" ht="15">
      <c r="A828" s="16"/>
      <c r="B828" s="118"/>
      <c r="C828" s="394"/>
    </row>
    <row r="829" spans="1:3" s="94" customFormat="1" ht="15">
      <c r="A829" s="16"/>
      <c r="B829" s="118"/>
      <c r="C829" s="394"/>
    </row>
    <row r="830" spans="1:3" s="94" customFormat="1" ht="15">
      <c r="A830" s="16"/>
      <c r="B830" s="118"/>
      <c r="C830" s="394"/>
    </row>
    <row r="831" spans="1:3" s="94" customFormat="1" ht="15">
      <c r="A831" s="16"/>
      <c r="B831" s="118"/>
      <c r="C831" s="394"/>
    </row>
    <row r="832" spans="1:3" s="94" customFormat="1" ht="15">
      <c r="A832" s="16"/>
      <c r="B832" s="118"/>
      <c r="C832" s="394"/>
    </row>
    <row r="833" spans="1:3" s="94" customFormat="1" ht="15">
      <c r="A833" s="16"/>
      <c r="B833" s="118"/>
      <c r="C833" s="394"/>
    </row>
    <row r="834" spans="1:3" s="94" customFormat="1" ht="15">
      <c r="A834" s="16"/>
      <c r="B834" s="118"/>
      <c r="C834" s="394"/>
    </row>
    <row r="835" spans="1:3" s="94" customFormat="1" ht="15">
      <c r="A835" s="16"/>
      <c r="B835" s="118"/>
      <c r="C835" s="394"/>
    </row>
    <row r="836" spans="1:3" s="94" customFormat="1" ht="15">
      <c r="A836" s="16"/>
      <c r="B836" s="118"/>
      <c r="C836" s="394"/>
    </row>
    <row r="837" spans="1:3" s="94" customFormat="1" ht="15">
      <c r="A837" s="16"/>
      <c r="B837" s="118"/>
      <c r="C837" s="394"/>
    </row>
    <row r="838" spans="1:3" s="94" customFormat="1" ht="15">
      <c r="A838" s="16"/>
      <c r="B838" s="118"/>
      <c r="C838" s="394"/>
    </row>
    <row r="839" spans="1:3" s="94" customFormat="1" ht="15">
      <c r="A839" s="16"/>
      <c r="B839" s="118"/>
      <c r="C839" s="394"/>
    </row>
    <row r="840" spans="1:3" s="94" customFormat="1" ht="15">
      <c r="A840" s="16"/>
      <c r="B840" s="118"/>
      <c r="C840" s="394"/>
    </row>
    <row r="841" spans="1:3" s="94" customFormat="1" ht="15">
      <c r="A841" s="16"/>
      <c r="B841" s="118"/>
      <c r="C841" s="394"/>
    </row>
    <row r="842" spans="1:3" s="94" customFormat="1" ht="15">
      <c r="A842" s="16"/>
      <c r="B842" s="118"/>
      <c r="C842" s="394"/>
    </row>
    <row r="843" spans="1:3" s="94" customFormat="1" ht="15">
      <c r="A843" s="16"/>
      <c r="B843" s="118"/>
      <c r="C843" s="394"/>
    </row>
    <row r="844" spans="1:3" s="94" customFormat="1" ht="15">
      <c r="A844" s="16"/>
      <c r="B844" s="118"/>
      <c r="C844" s="394"/>
    </row>
    <row r="845" spans="1:3" s="94" customFormat="1" ht="15">
      <c r="A845" s="16"/>
      <c r="B845" s="118"/>
      <c r="C845" s="394"/>
    </row>
    <row r="846" spans="1:3" s="94" customFormat="1" ht="15">
      <c r="A846" s="16"/>
      <c r="B846" s="118"/>
      <c r="C846" s="394"/>
    </row>
    <row r="847" spans="1:3" s="94" customFormat="1" ht="15">
      <c r="A847" s="16"/>
      <c r="B847" s="118"/>
      <c r="C847" s="394"/>
    </row>
    <row r="848" spans="1:3" s="94" customFormat="1" ht="15">
      <c r="A848" s="16"/>
      <c r="B848" s="118"/>
      <c r="C848" s="394"/>
    </row>
    <row r="849" spans="1:3" s="94" customFormat="1" ht="15">
      <c r="A849" s="16"/>
      <c r="B849" s="118"/>
      <c r="C849" s="394"/>
    </row>
    <row r="850" spans="1:3" s="94" customFormat="1" ht="15">
      <c r="A850" s="16"/>
      <c r="B850" s="118"/>
      <c r="C850" s="394"/>
    </row>
    <row r="851" spans="1:3" s="94" customFormat="1" ht="15">
      <c r="A851" s="16"/>
      <c r="B851" s="118"/>
      <c r="C851" s="394"/>
    </row>
    <row r="852" spans="1:3" s="94" customFormat="1" ht="15">
      <c r="A852" s="16"/>
      <c r="B852" s="118"/>
      <c r="C852" s="394"/>
    </row>
    <row r="853" spans="1:3" s="94" customFormat="1" ht="15">
      <c r="A853" s="16"/>
      <c r="B853" s="118"/>
      <c r="C853" s="394"/>
    </row>
    <row r="854" spans="1:3" s="94" customFormat="1" ht="15">
      <c r="A854" s="16"/>
      <c r="B854" s="118"/>
      <c r="C854" s="394"/>
    </row>
    <row r="855" spans="1:3" s="94" customFormat="1" ht="15">
      <c r="A855" s="16"/>
      <c r="B855" s="118"/>
      <c r="C855" s="394"/>
    </row>
    <row r="856" spans="1:3" s="94" customFormat="1" ht="15">
      <c r="A856" s="16"/>
      <c r="B856" s="118"/>
      <c r="C856" s="394"/>
    </row>
    <row r="857" spans="1:3" s="94" customFormat="1" ht="15">
      <c r="A857" s="16"/>
      <c r="B857" s="118"/>
      <c r="C857" s="394"/>
    </row>
    <row r="858" spans="1:3" s="94" customFormat="1" ht="15">
      <c r="A858" s="16"/>
      <c r="B858" s="118"/>
      <c r="C858" s="394"/>
    </row>
    <row r="859" spans="1:3" s="94" customFormat="1" ht="15">
      <c r="A859" s="16"/>
      <c r="B859" s="118"/>
      <c r="C859" s="394"/>
    </row>
    <row r="860" spans="1:3" s="94" customFormat="1" ht="15">
      <c r="A860" s="16"/>
      <c r="B860" s="118"/>
      <c r="C860" s="394"/>
    </row>
    <row r="861" spans="1:3" s="94" customFormat="1" ht="15">
      <c r="A861" s="16"/>
      <c r="B861" s="118"/>
      <c r="C861" s="394"/>
    </row>
    <row r="862" spans="1:3" s="94" customFormat="1" ht="15">
      <c r="A862" s="16"/>
      <c r="B862" s="118"/>
      <c r="C862" s="394"/>
    </row>
    <row r="863" spans="1:3" s="94" customFormat="1" ht="15">
      <c r="A863" s="16"/>
      <c r="B863" s="118"/>
      <c r="C863" s="394"/>
    </row>
    <row r="864" spans="1:3" s="94" customFormat="1" ht="15">
      <c r="A864" s="16"/>
      <c r="B864" s="118"/>
      <c r="C864" s="394"/>
    </row>
    <row r="865" spans="1:3" s="94" customFormat="1" ht="15">
      <c r="A865" s="16"/>
      <c r="B865" s="118"/>
      <c r="C865" s="394"/>
    </row>
    <row r="866" spans="1:3" s="94" customFormat="1" ht="15">
      <c r="A866" s="16"/>
      <c r="B866" s="118"/>
      <c r="C866" s="394"/>
    </row>
    <row r="867" spans="1:3" s="94" customFormat="1" ht="15">
      <c r="A867" s="16"/>
      <c r="B867" s="118"/>
      <c r="C867" s="394"/>
    </row>
    <row r="868" spans="1:3" s="94" customFormat="1" ht="15">
      <c r="A868" s="16"/>
      <c r="B868" s="118"/>
      <c r="C868" s="394"/>
    </row>
    <row r="869" spans="1:3" s="94" customFormat="1" ht="15">
      <c r="A869" s="16"/>
      <c r="B869" s="118"/>
      <c r="C869" s="394"/>
    </row>
    <row r="870" spans="1:3" s="94" customFormat="1" ht="15">
      <c r="A870" s="16"/>
      <c r="B870" s="118"/>
      <c r="C870" s="394"/>
    </row>
    <row r="871" spans="1:3" s="94" customFormat="1" ht="15">
      <c r="A871" s="16"/>
      <c r="B871" s="118"/>
      <c r="C871" s="394"/>
    </row>
    <row r="872" spans="1:3" s="94" customFormat="1" ht="15">
      <c r="A872" s="16"/>
      <c r="B872" s="118"/>
      <c r="C872" s="394"/>
    </row>
    <row r="873" spans="1:3" s="94" customFormat="1" ht="15">
      <c r="A873" s="16"/>
      <c r="B873" s="118"/>
      <c r="C873" s="394"/>
    </row>
    <row r="874" spans="1:3" s="94" customFormat="1" ht="15">
      <c r="A874" s="16"/>
      <c r="B874" s="118"/>
      <c r="C874" s="394"/>
    </row>
    <row r="875" spans="1:3" s="94" customFormat="1" ht="15">
      <c r="A875" s="16"/>
      <c r="B875" s="118"/>
      <c r="C875" s="394"/>
    </row>
    <row r="876" spans="1:3" s="94" customFormat="1" ht="15">
      <c r="A876" s="16"/>
      <c r="B876" s="118"/>
      <c r="C876" s="394"/>
    </row>
    <row r="877" spans="1:3" s="94" customFormat="1" ht="15">
      <c r="A877" s="16"/>
      <c r="B877" s="118"/>
      <c r="C877" s="394"/>
    </row>
    <row r="878" spans="1:3" s="94" customFormat="1" ht="15">
      <c r="A878" s="16"/>
      <c r="B878" s="118"/>
      <c r="C878" s="394"/>
    </row>
    <row r="879" spans="1:3" s="94" customFormat="1" ht="15">
      <c r="A879" s="16"/>
      <c r="B879" s="118"/>
      <c r="C879" s="394"/>
    </row>
    <row r="880" spans="1:3" s="94" customFormat="1" ht="15">
      <c r="A880" s="16"/>
      <c r="B880" s="118"/>
      <c r="C880" s="394"/>
    </row>
    <row r="881" spans="1:3" s="94" customFormat="1" ht="15">
      <c r="A881" s="16"/>
      <c r="B881" s="118"/>
      <c r="C881" s="394"/>
    </row>
    <row r="882" spans="1:3" s="94" customFormat="1" ht="15">
      <c r="A882" s="16"/>
      <c r="B882" s="118"/>
      <c r="C882" s="394"/>
    </row>
    <row r="883" spans="1:3" s="94" customFormat="1" ht="15">
      <c r="A883" s="16"/>
      <c r="B883" s="118"/>
      <c r="C883" s="394"/>
    </row>
    <row r="884" spans="1:3" s="94" customFormat="1" ht="15">
      <c r="A884" s="16"/>
      <c r="B884" s="118"/>
      <c r="C884" s="394"/>
    </row>
    <row r="885" spans="1:3" s="94" customFormat="1" ht="15">
      <c r="A885" s="16"/>
      <c r="B885" s="118"/>
      <c r="C885" s="394"/>
    </row>
    <row r="886" spans="1:3" s="94" customFormat="1" ht="15">
      <c r="A886" s="16"/>
      <c r="B886" s="118"/>
      <c r="C886" s="394"/>
    </row>
    <row r="887" spans="1:3" s="94" customFormat="1" ht="15">
      <c r="A887" s="16"/>
      <c r="B887" s="118"/>
      <c r="C887" s="394"/>
    </row>
    <row r="888" spans="1:3" s="94" customFormat="1" ht="15">
      <c r="A888" s="16"/>
      <c r="B888" s="118"/>
      <c r="C888" s="394"/>
    </row>
    <row r="889" spans="1:3" s="94" customFormat="1" ht="15">
      <c r="A889" s="16"/>
      <c r="B889" s="118"/>
      <c r="C889" s="394"/>
    </row>
    <row r="890" spans="1:3" s="94" customFormat="1" ht="15">
      <c r="A890" s="16"/>
      <c r="B890" s="118"/>
      <c r="C890" s="394"/>
    </row>
    <row r="891" spans="1:3" s="94" customFormat="1" ht="15">
      <c r="A891" s="16"/>
      <c r="B891" s="118"/>
      <c r="C891" s="394"/>
    </row>
    <row r="892" spans="1:3" s="94" customFormat="1" ht="15">
      <c r="A892" s="16"/>
      <c r="B892" s="118"/>
      <c r="C892" s="394"/>
    </row>
    <row r="893" spans="1:3" s="94" customFormat="1" ht="15">
      <c r="A893" s="16"/>
      <c r="B893" s="118"/>
      <c r="C893" s="394"/>
    </row>
    <row r="894" spans="1:3" s="94" customFormat="1" ht="15">
      <c r="A894" s="16"/>
      <c r="B894" s="118"/>
      <c r="C894" s="394"/>
    </row>
    <row r="895" spans="1:3" s="94" customFormat="1" ht="15">
      <c r="A895" s="16"/>
      <c r="B895" s="118"/>
      <c r="C895" s="394"/>
    </row>
    <row r="896" spans="1:3" s="94" customFormat="1" ht="15">
      <c r="A896" s="16"/>
      <c r="B896" s="118"/>
      <c r="C896" s="394"/>
    </row>
    <row r="897" spans="1:3" s="94" customFormat="1" ht="15">
      <c r="A897" s="16"/>
      <c r="B897" s="118"/>
      <c r="C897" s="394"/>
    </row>
    <row r="898" spans="1:3" s="94" customFormat="1" ht="15">
      <c r="A898" s="16"/>
      <c r="B898" s="118"/>
      <c r="C898" s="394"/>
    </row>
    <row r="899" spans="1:3" s="94" customFormat="1" ht="15">
      <c r="A899" s="16"/>
      <c r="B899" s="118"/>
      <c r="C899" s="394"/>
    </row>
    <row r="900" spans="1:3" s="94" customFormat="1" ht="15">
      <c r="A900" s="16"/>
      <c r="B900" s="118"/>
      <c r="C900" s="394"/>
    </row>
    <row r="901" spans="1:3" s="94" customFormat="1" ht="15">
      <c r="A901" s="16"/>
      <c r="B901" s="118"/>
      <c r="C901" s="394"/>
    </row>
    <row r="902" spans="1:3" s="94" customFormat="1" ht="15">
      <c r="A902" s="16"/>
      <c r="B902" s="118"/>
      <c r="C902" s="394"/>
    </row>
    <row r="903" spans="1:3" s="94" customFormat="1" ht="15">
      <c r="A903" s="16"/>
      <c r="B903" s="118"/>
      <c r="C903" s="394"/>
    </row>
    <row r="904" spans="1:3" s="94" customFormat="1" ht="15">
      <c r="A904" s="16"/>
      <c r="B904" s="118"/>
      <c r="C904" s="394"/>
    </row>
    <row r="905" spans="1:3" s="94" customFormat="1" ht="15">
      <c r="A905" s="16"/>
      <c r="B905" s="118"/>
      <c r="C905" s="394"/>
    </row>
    <row r="906" spans="1:3" s="94" customFormat="1" ht="15">
      <c r="A906" s="16"/>
      <c r="B906" s="118"/>
      <c r="C906" s="394"/>
    </row>
    <row r="907" spans="1:3" s="94" customFormat="1" ht="15">
      <c r="A907" s="16"/>
      <c r="B907" s="118"/>
      <c r="C907" s="394"/>
    </row>
    <row r="908" spans="1:3" s="94" customFormat="1" ht="15">
      <c r="A908" s="16"/>
      <c r="B908" s="118"/>
      <c r="C908" s="394"/>
    </row>
    <row r="909" spans="1:3" s="94" customFormat="1" ht="15">
      <c r="A909" s="16"/>
      <c r="B909" s="118"/>
      <c r="C909" s="394"/>
    </row>
    <row r="910" spans="1:3" s="94" customFormat="1" ht="15">
      <c r="A910" s="16"/>
      <c r="B910" s="118"/>
      <c r="C910" s="394"/>
    </row>
    <row r="911" spans="1:3" s="94" customFormat="1" ht="15">
      <c r="A911" s="16"/>
      <c r="B911" s="118"/>
      <c r="C911" s="394"/>
    </row>
    <row r="912" spans="1:3" s="94" customFormat="1" ht="15">
      <c r="A912" s="16"/>
      <c r="B912" s="118"/>
      <c r="C912" s="394"/>
    </row>
    <row r="913" spans="1:3" s="94" customFormat="1" ht="15">
      <c r="A913" s="16"/>
      <c r="B913" s="118"/>
      <c r="C913" s="394"/>
    </row>
    <row r="914" spans="1:3" s="94" customFormat="1" ht="15">
      <c r="A914" s="16"/>
      <c r="B914" s="118"/>
      <c r="C914" s="394"/>
    </row>
    <row r="915" spans="1:3" s="94" customFormat="1" ht="15">
      <c r="A915" s="16"/>
      <c r="B915" s="118"/>
      <c r="C915" s="394"/>
    </row>
    <row r="916" spans="1:3" s="94" customFormat="1" ht="15">
      <c r="A916" s="16"/>
      <c r="B916" s="118"/>
      <c r="C916" s="394"/>
    </row>
    <row r="917" spans="1:3" s="94" customFormat="1" ht="15">
      <c r="A917" s="16"/>
      <c r="B917" s="118"/>
      <c r="C917" s="394"/>
    </row>
    <row r="918" spans="1:3" s="94" customFormat="1" ht="15">
      <c r="A918" s="16"/>
      <c r="B918" s="118"/>
      <c r="C918" s="394"/>
    </row>
    <row r="919" spans="1:3" s="94" customFormat="1" ht="15">
      <c r="A919" s="16"/>
      <c r="B919" s="118"/>
      <c r="C919" s="394"/>
    </row>
    <row r="920" spans="1:3" s="94" customFormat="1" ht="15">
      <c r="A920" s="16"/>
      <c r="B920" s="118"/>
      <c r="C920" s="394"/>
    </row>
    <row r="921" spans="1:3" s="94" customFormat="1" ht="15">
      <c r="A921" s="16"/>
      <c r="B921" s="118"/>
      <c r="C921" s="394"/>
    </row>
    <row r="922" spans="1:3" s="94" customFormat="1" ht="15">
      <c r="A922" s="16"/>
      <c r="B922" s="118"/>
      <c r="C922" s="394"/>
    </row>
    <row r="923" spans="1:3" s="94" customFormat="1" ht="15">
      <c r="A923" s="16"/>
      <c r="B923" s="118"/>
      <c r="C923" s="394"/>
    </row>
    <row r="924" spans="1:3" s="94" customFormat="1" ht="15">
      <c r="A924" s="16"/>
      <c r="B924" s="118"/>
      <c r="C924" s="394"/>
    </row>
    <row r="925" spans="1:3" s="94" customFormat="1" ht="15">
      <c r="A925" s="16"/>
      <c r="B925" s="118"/>
      <c r="C925" s="394"/>
    </row>
    <row r="926" spans="1:3" s="94" customFormat="1" ht="15">
      <c r="A926" s="16"/>
      <c r="B926" s="118"/>
      <c r="C926" s="394"/>
    </row>
    <row r="927" spans="1:3" s="94" customFormat="1" ht="15">
      <c r="A927" s="16"/>
      <c r="B927" s="118"/>
      <c r="C927" s="394"/>
    </row>
    <row r="928" spans="1:3" s="94" customFormat="1" ht="15">
      <c r="A928" s="16"/>
      <c r="B928" s="118"/>
      <c r="C928" s="394"/>
    </row>
    <row r="929" spans="1:3" s="94" customFormat="1" ht="15">
      <c r="A929" s="16"/>
      <c r="B929" s="118"/>
      <c r="C929" s="394"/>
    </row>
    <row r="930" spans="1:3" s="94" customFormat="1" ht="15">
      <c r="A930" s="16"/>
      <c r="B930" s="118"/>
      <c r="C930" s="394"/>
    </row>
    <row r="931" spans="1:3" s="94" customFormat="1" ht="15">
      <c r="A931" s="16"/>
      <c r="B931" s="118"/>
      <c r="C931" s="394"/>
    </row>
    <row r="932" spans="1:3" s="94" customFormat="1" ht="15">
      <c r="A932" s="16"/>
      <c r="B932" s="118"/>
      <c r="C932" s="394"/>
    </row>
    <row r="933" spans="1:3" s="94" customFormat="1" ht="15">
      <c r="A933" s="16"/>
      <c r="B933" s="118"/>
      <c r="C933" s="394"/>
    </row>
    <row r="934" spans="1:3" s="94" customFormat="1" ht="15">
      <c r="A934" s="16"/>
      <c r="B934" s="118"/>
      <c r="C934" s="394"/>
    </row>
    <row r="935" spans="1:3" s="94" customFormat="1" ht="15">
      <c r="A935" s="16"/>
      <c r="B935" s="118"/>
      <c r="C935" s="394"/>
    </row>
    <row r="936" spans="1:3" s="94" customFormat="1" ht="15">
      <c r="A936" s="16"/>
      <c r="B936" s="118"/>
      <c r="C936" s="394"/>
    </row>
    <row r="937" spans="1:3" s="94" customFormat="1" ht="15">
      <c r="A937" s="16"/>
      <c r="B937" s="118"/>
      <c r="C937" s="394"/>
    </row>
    <row r="938" spans="1:3" s="94" customFormat="1" ht="15">
      <c r="A938" s="16"/>
      <c r="B938" s="118"/>
      <c r="C938" s="394"/>
    </row>
    <row r="939" spans="1:3" s="94" customFormat="1" ht="15">
      <c r="A939" s="16"/>
      <c r="B939" s="118"/>
      <c r="C939" s="394"/>
    </row>
    <row r="940" spans="1:3" s="94" customFormat="1" ht="15">
      <c r="A940" s="16"/>
      <c r="B940" s="118"/>
      <c r="C940" s="394"/>
    </row>
    <row r="941" spans="1:3" s="94" customFormat="1" ht="15">
      <c r="A941" s="16"/>
      <c r="B941" s="118"/>
      <c r="C941" s="394"/>
    </row>
    <row r="942" spans="1:3" s="94" customFormat="1" ht="15">
      <c r="A942" s="16"/>
      <c r="B942" s="118"/>
      <c r="C942" s="394"/>
    </row>
    <row r="943" spans="1:3" s="94" customFormat="1" ht="15">
      <c r="A943" s="16"/>
      <c r="B943" s="118"/>
      <c r="C943" s="394"/>
    </row>
    <row r="944" spans="1:3" s="94" customFormat="1" ht="15">
      <c r="A944" s="16"/>
      <c r="B944" s="118"/>
      <c r="C944" s="394"/>
    </row>
    <row r="945" spans="1:3" s="94" customFormat="1" ht="15">
      <c r="A945" s="16"/>
      <c r="B945" s="118"/>
      <c r="C945" s="394"/>
    </row>
    <row r="946" spans="1:3" s="94" customFormat="1" ht="15">
      <c r="A946" s="16"/>
      <c r="B946" s="118"/>
      <c r="C946" s="394"/>
    </row>
    <row r="947" spans="1:3" s="94" customFormat="1" ht="15">
      <c r="A947" s="16"/>
      <c r="B947" s="118"/>
      <c r="C947" s="394"/>
    </row>
    <row r="948" spans="1:3" s="94" customFormat="1" ht="15">
      <c r="A948" s="16"/>
      <c r="B948" s="118"/>
      <c r="C948" s="394"/>
    </row>
    <row r="949" spans="1:3" s="94" customFormat="1" ht="15">
      <c r="A949" s="16"/>
      <c r="B949" s="118"/>
      <c r="C949" s="394"/>
    </row>
    <row r="950" spans="1:3" s="94" customFormat="1" ht="15">
      <c r="A950" s="16"/>
      <c r="B950" s="118"/>
      <c r="C950" s="394"/>
    </row>
    <row r="951" spans="1:3" s="94" customFormat="1" ht="15">
      <c r="A951" s="16"/>
      <c r="B951" s="118"/>
      <c r="C951" s="394"/>
    </row>
    <row r="952" spans="1:3" s="94" customFormat="1" ht="15">
      <c r="A952" s="16"/>
      <c r="B952" s="118"/>
      <c r="C952" s="394"/>
    </row>
    <row r="953" spans="1:3" s="94" customFormat="1" ht="15">
      <c r="A953" s="16"/>
      <c r="B953" s="118"/>
      <c r="C953" s="394"/>
    </row>
    <row r="954" spans="1:3" s="94" customFormat="1" ht="15">
      <c r="A954" s="16"/>
      <c r="B954" s="118"/>
      <c r="C954" s="394"/>
    </row>
    <row r="955" spans="1:3" s="94" customFormat="1" ht="15">
      <c r="A955" s="16"/>
      <c r="B955" s="118"/>
      <c r="C955" s="394"/>
    </row>
    <row r="956" spans="1:3" s="94" customFormat="1" ht="15">
      <c r="A956" s="16"/>
      <c r="B956" s="118"/>
      <c r="C956" s="394"/>
    </row>
    <row r="957" spans="1:3" s="94" customFormat="1" ht="15">
      <c r="A957" s="16"/>
      <c r="B957" s="118"/>
      <c r="C957" s="394"/>
    </row>
    <row r="958" spans="1:3" s="94" customFormat="1" ht="15">
      <c r="A958" s="16"/>
      <c r="B958" s="118"/>
      <c r="C958" s="394"/>
    </row>
    <row r="959" spans="1:3" s="94" customFormat="1" ht="15">
      <c r="A959" s="16"/>
      <c r="B959" s="118"/>
      <c r="C959" s="394"/>
    </row>
    <row r="960" spans="1:3" s="94" customFormat="1" ht="15">
      <c r="A960" s="16"/>
      <c r="B960" s="118"/>
      <c r="C960" s="394"/>
    </row>
    <row r="961" spans="1:3" s="94" customFormat="1" ht="15">
      <c r="A961" s="16"/>
      <c r="B961" s="118"/>
      <c r="C961" s="394"/>
    </row>
    <row r="962" spans="1:3" s="94" customFormat="1" ht="15">
      <c r="A962" s="16"/>
      <c r="B962" s="118"/>
      <c r="C962" s="394"/>
    </row>
    <row r="963" spans="1:3" s="94" customFormat="1" ht="15">
      <c r="A963" s="16"/>
      <c r="B963" s="118"/>
      <c r="C963" s="394"/>
    </row>
    <row r="964" spans="1:3" s="94" customFormat="1" ht="15">
      <c r="A964" s="16"/>
      <c r="B964" s="118"/>
      <c r="C964" s="394"/>
    </row>
    <row r="965" spans="1:3" s="94" customFormat="1" ht="15">
      <c r="A965" s="16"/>
      <c r="B965" s="118"/>
      <c r="C965" s="394"/>
    </row>
    <row r="966" spans="1:3" s="94" customFormat="1" ht="15">
      <c r="A966" s="16"/>
      <c r="B966" s="118"/>
      <c r="C966" s="394"/>
    </row>
    <row r="967" spans="1:3" s="94" customFormat="1" ht="15">
      <c r="A967" s="16"/>
      <c r="B967" s="118"/>
      <c r="C967" s="394"/>
    </row>
    <row r="968" spans="1:3" s="94" customFormat="1" ht="15">
      <c r="A968" s="16"/>
      <c r="B968" s="118"/>
      <c r="C968" s="394"/>
    </row>
    <row r="969" spans="1:3" s="94" customFormat="1" ht="15">
      <c r="A969" s="16"/>
      <c r="B969" s="118"/>
      <c r="C969" s="394"/>
    </row>
    <row r="970" spans="1:3" s="94" customFormat="1" ht="15">
      <c r="A970" s="16"/>
      <c r="B970" s="118"/>
      <c r="C970" s="394"/>
    </row>
    <row r="971" spans="1:3" s="94" customFormat="1" ht="15">
      <c r="A971" s="16"/>
      <c r="B971" s="118"/>
      <c r="C971" s="394"/>
    </row>
    <row r="972" spans="1:3" s="94" customFormat="1" ht="15">
      <c r="A972" s="16"/>
      <c r="B972" s="118"/>
      <c r="C972" s="394"/>
    </row>
    <row r="973" spans="1:3" s="94" customFormat="1" ht="15">
      <c r="A973" s="16"/>
      <c r="B973" s="118"/>
      <c r="C973" s="394"/>
    </row>
    <row r="974" spans="1:3" s="94" customFormat="1" ht="15">
      <c r="A974" s="16"/>
      <c r="B974" s="118"/>
      <c r="C974" s="394"/>
    </row>
    <row r="975" spans="1:3" s="94" customFormat="1" ht="15">
      <c r="A975" s="16"/>
      <c r="B975" s="118"/>
      <c r="C975" s="394"/>
    </row>
    <row r="976" spans="1:3" s="94" customFormat="1" ht="15">
      <c r="A976" s="16"/>
      <c r="B976" s="118"/>
      <c r="C976" s="394"/>
    </row>
    <row r="977" spans="1:3" s="94" customFormat="1" ht="15">
      <c r="A977" s="16"/>
      <c r="B977" s="118"/>
      <c r="C977" s="394"/>
    </row>
    <row r="978" spans="1:3" s="94" customFormat="1" ht="15">
      <c r="A978" s="16"/>
      <c r="B978" s="118"/>
      <c r="C978" s="394"/>
    </row>
    <row r="979" spans="1:3" s="94" customFormat="1" ht="15">
      <c r="A979" s="16"/>
      <c r="B979" s="118"/>
      <c r="C979" s="394"/>
    </row>
    <row r="980" spans="1:3" s="94" customFormat="1" ht="15">
      <c r="A980" s="16"/>
      <c r="B980" s="118"/>
      <c r="C980" s="394"/>
    </row>
    <row r="981" spans="1:3" s="94" customFormat="1" ht="15">
      <c r="A981" s="16"/>
      <c r="B981" s="118"/>
      <c r="C981" s="394"/>
    </row>
    <row r="982" spans="1:3" s="94" customFormat="1" ht="15">
      <c r="A982" s="16"/>
      <c r="B982" s="118"/>
      <c r="C982" s="394"/>
    </row>
    <row r="983" spans="1:3" s="94" customFormat="1" ht="15">
      <c r="A983" s="16"/>
      <c r="B983" s="118"/>
      <c r="C983" s="394"/>
    </row>
    <row r="984" spans="1:3" s="94" customFormat="1" ht="15">
      <c r="A984" s="16"/>
      <c r="B984" s="118"/>
      <c r="C984" s="394"/>
    </row>
    <row r="985" spans="1:3" s="94" customFormat="1" ht="15">
      <c r="A985" s="16"/>
      <c r="B985" s="118"/>
      <c r="C985" s="394"/>
    </row>
    <row r="986" spans="1:3" s="94" customFormat="1" ht="15">
      <c r="A986" s="16"/>
      <c r="B986" s="118"/>
      <c r="C986" s="394"/>
    </row>
    <row r="987" spans="1:3" s="94" customFormat="1" ht="15">
      <c r="A987" s="16"/>
      <c r="B987" s="118"/>
      <c r="C987" s="394"/>
    </row>
    <row r="988" spans="1:3" s="94" customFormat="1" ht="15">
      <c r="A988" s="16"/>
      <c r="B988" s="118"/>
      <c r="C988" s="394"/>
    </row>
    <row r="989" spans="1:3" s="94" customFormat="1" ht="15">
      <c r="A989" s="16"/>
      <c r="B989" s="118"/>
      <c r="C989" s="394"/>
    </row>
    <row r="990" spans="1:3" s="94" customFormat="1" ht="15">
      <c r="A990" s="16"/>
      <c r="B990" s="118"/>
      <c r="C990" s="394"/>
    </row>
    <row r="991" spans="1:3" s="94" customFormat="1" ht="15">
      <c r="A991" s="16"/>
      <c r="B991" s="118"/>
      <c r="C991" s="394"/>
    </row>
    <row r="992" spans="1:3" s="94" customFormat="1" ht="15">
      <c r="A992" s="16"/>
      <c r="B992" s="118"/>
      <c r="C992" s="394"/>
    </row>
    <row r="993" spans="1:3" s="94" customFormat="1" ht="15">
      <c r="A993" s="16"/>
      <c r="B993" s="118"/>
      <c r="C993" s="394"/>
    </row>
    <row r="994" spans="1:3" s="94" customFormat="1" ht="15">
      <c r="A994" s="16"/>
      <c r="B994" s="118"/>
      <c r="C994" s="394"/>
    </row>
    <row r="995" spans="1:3" s="94" customFormat="1" ht="15">
      <c r="A995" s="16"/>
      <c r="B995" s="118"/>
      <c r="C995" s="394"/>
    </row>
    <row r="996" spans="1:3" s="94" customFormat="1" ht="15">
      <c r="A996" s="16"/>
      <c r="B996" s="118"/>
      <c r="C996" s="394"/>
    </row>
    <row r="997" spans="1:3" s="94" customFormat="1" ht="15">
      <c r="A997" s="16"/>
      <c r="B997" s="118"/>
      <c r="C997" s="394"/>
    </row>
    <row r="998" spans="1:3" s="94" customFormat="1" ht="15">
      <c r="A998" s="16"/>
      <c r="B998" s="118"/>
      <c r="C998" s="394"/>
    </row>
    <row r="999" spans="1:3" s="94" customFormat="1" ht="15">
      <c r="A999" s="16"/>
      <c r="B999" s="118"/>
      <c r="C999" s="394"/>
    </row>
    <row r="1000" spans="1:3" s="94" customFormat="1" ht="15">
      <c r="A1000" s="16"/>
      <c r="B1000" s="118"/>
      <c r="C1000" s="394"/>
    </row>
    <row r="1001" spans="1:3" s="94" customFormat="1" ht="15">
      <c r="A1001" s="16"/>
      <c r="B1001" s="118"/>
      <c r="C1001" s="394"/>
    </row>
    <row r="1002" spans="1:3" s="94" customFormat="1" ht="15">
      <c r="A1002" s="16"/>
      <c r="B1002" s="118"/>
      <c r="C1002" s="394"/>
    </row>
    <row r="1003" spans="1:3" s="94" customFormat="1" ht="15">
      <c r="A1003" s="16"/>
      <c r="B1003" s="118"/>
      <c r="C1003" s="394"/>
    </row>
    <row r="1004" spans="1:3" s="94" customFormat="1" ht="15">
      <c r="A1004" s="16"/>
      <c r="B1004" s="118"/>
      <c r="C1004" s="394"/>
    </row>
    <row r="1005" spans="1:3" s="94" customFormat="1" ht="15">
      <c r="A1005" s="16"/>
      <c r="B1005" s="118"/>
      <c r="C1005" s="394"/>
    </row>
    <row r="1006" spans="1:3" s="94" customFormat="1" ht="15">
      <c r="A1006" s="16"/>
      <c r="B1006" s="118"/>
      <c r="C1006" s="394"/>
    </row>
    <row r="1007" spans="1:3" s="94" customFormat="1" ht="15">
      <c r="A1007" s="16"/>
      <c r="B1007" s="118"/>
      <c r="C1007" s="394"/>
    </row>
    <row r="1008" spans="1:3" s="94" customFormat="1" ht="15">
      <c r="A1008" s="16"/>
      <c r="B1008" s="118"/>
      <c r="C1008" s="394"/>
    </row>
    <row r="1009" spans="1:3" s="94" customFormat="1" ht="15">
      <c r="A1009" s="16"/>
      <c r="B1009" s="118"/>
      <c r="C1009" s="394"/>
    </row>
    <row r="1010" spans="1:3" s="94" customFormat="1" ht="15">
      <c r="A1010" s="16"/>
      <c r="B1010" s="118"/>
      <c r="C1010" s="394"/>
    </row>
    <row r="1011" spans="1:3" s="94" customFormat="1" ht="15">
      <c r="A1011" s="16"/>
      <c r="B1011" s="118"/>
      <c r="C1011" s="394"/>
    </row>
    <row r="1012" spans="1:3" s="94" customFormat="1" ht="15">
      <c r="A1012" s="16"/>
      <c r="B1012" s="118"/>
      <c r="C1012" s="394"/>
    </row>
    <row r="1013" spans="1:3" s="94" customFormat="1" ht="15">
      <c r="A1013" s="16"/>
      <c r="B1013" s="118"/>
      <c r="C1013" s="394"/>
    </row>
    <row r="1014" spans="1:3" s="94" customFormat="1" ht="15">
      <c r="A1014" s="16"/>
      <c r="B1014" s="118"/>
      <c r="C1014" s="394"/>
    </row>
    <row r="1015" spans="1:3" s="94" customFormat="1" ht="15">
      <c r="A1015" s="16"/>
      <c r="B1015" s="118"/>
      <c r="C1015" s="394"/>
    </row>
    <row r="1016" spans="1:3" s="94" customFormat="1" ht="15">
      <c r="A1016" s="16"/>
      <c r="B1016" s="118"/>
      <c r="C1016" s="394"/>
    </row>
    <row r="1017" spans="1:3" s="94" customFormat="1" ht="15">
      <c r="A1017" s="16"/>
      <c r="B1017" s="118"/>
      <c r="C1017" s="394"/>
    </row>
    <row r="1018" spans="1:3" s="94" customFormat="1" ht="15">
      <c r="A1018" s="16"/>
      <c r="B1018" s="118"/>
      <c r="C1018" s="394"/>
    </row>
    <row r="1019" spans="1:3" s="94" customFormat="1" ht="15">
      <c r="A1019" s="16"/>
      <c r="B1019" s="118"/>
      <c r="C1019" s="394"/>
    </row>
    <row r="1020" spans="1:3" s="94" customFormat="1" ht="15">
      <c r="A1020" s="16"/>
      <c r="B1020" s="118"/>
      <c r="C1020" s="394"/>
    </row>
    <row r="1021" spans="1:3" s="94" customFormat="1" ht="15">
      <c r="A1021" s="16"/>
      <c r="B1021" s="118"/>
      <c r="C1021" s="394"/>
    </row>
    <row r="1022" spans="1:3" s="94" customFormat="1" ht="15">
      <c r="A1022" s="16"/>
      <c r="B1022" s="118"/>
      <c r="C1022" s="394"/>
    </row>
    <row r="1023" spans="1:3" s="94" customFormat="1" ht="15">
      <c r="A1023" s="16"/>
      <c r="B1023" s="118"/>
      <c r="C1023" s="394"/>
    </row>
    <row r="1024" spans="1:3" s="94" customFormat="1" ht="15">
      <c r="A1024" s="16"/>
      <c r="B1024" s="118"/>
      <c r="C1024" s="394"/>
    </row>
    <row r="1025" spans="1:3" s="94" customFormat="1" ht="15">
      <c r="A1025" s="16"/>
      <c r="B1025" s="118"/>
      <c r="C1025" s="394"/>
    </row>
    <row r="1026" spans="1:3" s="94" customFormat="1" ht="15">
      <c r="A1026" s="16"/>
      <c r="B1026" s="118"/>
      <c r="C1026" s="394"/>
    </row>
    <row r="1027" spans="1:3" s="94" customFormat="1" ht="15">
      <c r="A1027" s="16"/>
      <c r="B1027" s="118"/>
      <c r="C1027" s="394"/>
    </row>
    <row r="1028" spans="1:3" s="94" customFormat="1" ht="15">
      <c r="A1028" s="16"/>
      <c r="B1028" s="118"/>
      <c r="C1028" s="394"/>
    </row>
    <row r="1029" spans="1:3" s="94" customFormat="1" ht="15">
      <c r="A1029" s="16"/>
      <c r="B1029" s="118"/>
      <c r="C1029" s="394"/>
    </row>
    <row r="1030" spans="1:3" s="94" customFormat="1" ht="15">
      <c r="A1030" s="16"/>
      <c r="B1030" s="118"/>
      <c r="C1030" s="394"/>
    </row>
    <row r="1031" spans="1:3" s="94" customFormat="1" ht="15">
      <c r="A1031" s="16"/>
      <c r="B1031" s="118"/>
      <c r="C1031" s="394"/>
    </row>
    <row r="1032" spans="1:3" s="94" customFormat="1" ht="15">
      <c r="A1032" s="16"/>
      <c r="B1032" s="118"/>
      <c r="C1032" s="394"/>
    </row>
    <row r="1033" spans="1:3" s="94" customFormat="1" ht="15">
      <c r="A1033" s="16"/>
      <c r="B1033" s="118"/>
      <c r="C1033" s="394"/>
    </row>
    <row r="1034" spans="1:3" s="94" customFormat="1" ht="15">
      <c r="A1034" s="16"/>
      <c r="B1034" s="118"/>
      <c r="C1034" s="394"/>
    </row>
    <row r="1035" spans="1:3" s="94" customFormat="1" ht="15">
      <c r="A1035" s="16"/>
      <c r="B1035" s="118"/>
      <c r="C1035" s="394"/>
    </row>
    <row r="1036" spans="1:3" s="94" customFormat="1" ht="15">
      <c r="A1036" s="16"/>
      <c r="B1036" s="118"/>
      <c r="C1036" s="394"/>
    </row>
    <row r="1037" spans="1:3" s="94" customFormat="1" ht="15">
      <c r="A1037" s="16"/>
      <c r="B1037" s="118"/>
      <c r="C1037" s="394"/>
    </row>
    <row r="1038" spans="1:3" s="94" customFormat="1" ht="15">
      <c r="A1038" s="16"/>
      <c r="B1038" s="118"/>
      <c r="C1038" s="394"/>
    </row>
    <row r="1039" spans="1:3" s="94" customFormat="1" ht="15">
      <c r="A1039" s="16"/>
      <c r="B1039" s="118"/>
      <c r="C1039" s="394"/>
    </row>
    <row r="1040" spans="1:3" s="94" customFormat="1" ht="15">
      <c r="A1040" s="16"/>
      <c r="B1040" s="118"/>
      <c r="C1040" s="394"/>
    </row>
    <row r="1041" spans="1:3" s="94" customFormat="1" ht="15">
      <c r="A1041" s="16"/>
      <c r="B1041" s="118"/>
      <c r="C1041" s="394"/>
    </row>
    <row r="1042" spans="1:3" s="94" customFormat="1" ht="15">
      <c r="A1042" s="16"/>
      <c r="B1042" s="118"/>
      <c r="C1042" s="394"/>
    </row>
    <row r="1043" spans="1:3" s="94" customFormat="1" ht="15">
      <c r="A1043" s="16"/>
      <c r="B1043" s="118"/>
      <c r="C1043" s="394"/>
    </row>
    <row r="1044" spans="1:3" s="94" customFormat="1" ht="15">
      <c r="A1044" s="16"/>
      <c r="B1044" s="118"/>
      <c r="C1044" s="394"/>
    </row>
    <row r="1045" spans="1:3" s="94" customFormat="1" ht="15">
      <c r="A1045" s="16"/>
      <c r="B1045" s="118"/>
      <c r="C1045" s="394"/>
    </row>
    <row r="1046" spans="1:3" s="94" customFormat="1" ht="15">
      <c r="A1046" s="16"/>
      <c r="B1046" s="118"/>
      <c r="C1046" s="394"/>
    </row>
    <row r="1047" spans="1:3" s="94" customFormat="1" ht="15">
      <c r="A1047" s="16"/>
      <c r="B1047" s="118"/>
      <c r="C1047" s="394"/>
    </row>
    <row r="1048" spans="1:3" s="94" customFormat="1" ht="15">
      <c r="A1048" s="16"/>
      <c r="B1048" s="118"/>
      <c r="C1048" s="394"/>
    </row>
    <row r="1049" spans="1:3" s="94" customFormat="1" ht="15">
      <c r="A1049" s="16"/>
      <c r="B1049" s="118"/>
      <c r="C1049" s="394"/>
    </row>
    <row r="1050" spans="1:3" s="94" customFormat="1" ht="15">
      <c r="A1050" s="16"/>
      <c r="B1050" s="118"/>
      <c r="C1050" s="394"/>
    </row>
    <row r="1051" spans="1:3" s="94" customFormat="1" ht="15">
      <c r="A1051" s="16"/>
      <c r="B1051" s="118"/>
      <c r="C1051" s="394"/>
    </row>
    <row r="1052" spans="1:3" s="94" customFormat="1" ht="15">
      <c r="A1052" s="16"/>
      <c r="B1052" s="118"/>
      <c r="C1052" s="394"/>
    </row>
    <row r="1053" spans="1:3" s="94" customFormat="1" ht="15">
      <c r="A1053" s="16"/>
      <c r="B1053" s="118"/>
      <c r="C1053" s="394"/>
    </row>
    <row r="1054" spans="1:3" s="94" customFormat="1" ht="15">
      <c r="A1054" s="16"/>
      <c r="B1054" s="118"/>
      <c r="C1054" s="394"/>
    </row>
    <row r="1055" spans="1:3" s="94" customFormat="1" ht="15">
      <c r="A1055" s="16"/>
      <c r="B1055" s="118"/>
      <c r="C1055" s="394"/>
    </row>
    <row r="1056" spans="1:3" s="94" customFormat="1" ht="15">
      <c r="A1056" s="16"/>
      <c r="B1056" s="118"/>
      <c r="C1056" s="394"/>
    </row>
    <row r="1057" spans="1:3" s="94" customFormat="1" ht="15">
      <c r="A1057" s="16"/>
      <c r="B1057" s="118"/>
      <c r="C1057" s="394"/>
    </row>
    <row r="1058" spans="1:3" s="94" customFormat="1" ht="15">
      <c r="A1058" s="16"/>
      <c r="B1058" s="118"/>
      <c r="C1058" s="394"/>
    </row>
    <row r="1059" spans="1:3" s="94" customFormat="1" ht="15">
      <c r="A1059" s="16"/>
      <c r="B1059" s="118"/>
      <c r="C1059" s="394"/>
    </row>
    <row r="1060" spans="1:3" s="94" customFormat="1" ht="15">
      <c r="A1060" s="16"/>
      <c r="B1060" s="118"/>
      <c r="C1060" s="394"/>
    </row>
    <row r="1061" spans="1:3" s="94" customFormat="1" ht="15">
      <c r="A1061" s="16"/>
      <c r="B1061" s="118"/>
      <c r="C1061" s="394"/>
    </row>
    <row r="1062" spans="1:3" s="94" customFormat="1" ht="15">
      <c r="A1062" s="16"/>
      <c r="B1062" s="118"/>
      <c r="C1062" s="394"/>
    </row>
    <row r="1063" spans="1:3" s="94" customFormat="1" ht="15">
      <c r="A1063" s="16"/>
      <c r="B1063" s="118"/>
      <c r="C1063" s="394"/>
    </row>
    <row r="1064" spans="1:3" s="94" customFormat="1" ht="15">
      <c r="A1064" s="16"/>
      <c r="B1064" s="118"/>
      <c r="C1064" s="394"/>
    </row>
    <row r="1065" spans="1:3" s="94" customFormat="1" ht="15">
      <c r="A1065" s="16"/>
      <c r="B1065" s="118"/>
      <c r="C1065" s="394"/>
    </row>
    <row r="1066" spans="1:3" s="94" customFormat="1" ht="15">
      <c r="A1066" s="16"/>
      <c r="B1066" s="118"/>
      <c r="C1066" s="394"/>
    </row>
    <row r="1067" spans="1:3" s="94" customFormat="1" ht="15">
      <c r="A1067" s="16"/>
      <c r="B1067" s="118"/>
      <c r="C1067" s="394"/>
    </row>
    <row r="1068" spans="1:3" s="94" customFormat="1" ht="15">
      <c r="A1068" s="16"/>
      <c r="B1068" s="118"/>
      <c r="C1068" s="394"/>
    </row>
    <row r="1069" spans="1:3" s="94" customFormat="1" ht="15">
      <c r="A1069" s="16"/>
      <c r="B1069" s="118"/>
      <c r="C1069" s="394"/>
    </row>
    <row r="1070" spans="1:3" s="94" customFormat="1" ht="15">
      <c r="A1070" s="16"/>
      <c r="B1070" s="118"/>
      <c r="C1070" s="394"/>
    </row>
    <row r="1071" spans="1:3" s="94" customFormat="1" ht="15">
      <c r="A1071" s="16"/>
      <c r="B1071" s="118"/>
      <c r="C1071" s="394"/>
    </row>
    <row r="1072" spans="1:3" s="94" customFormat="1" ht="15">
      <c r="A1072" s="16"/>
      <c r="B1072" s="118"/>
      <c r="C1072" s="394"/>
    </row>
    <row r="1073" spans="1:3" s="94" customFormat="1" ht="15">
      <c r="A1073" s="16"/>
      <c r="B1073" s="118"/>
      <c r="C1073" s="394"/>
    </row>
    <row r="1074" spans="1:3" s="94" customFormat="1" ht="15">
      <c r="A1074" s="16"/>
      <c r="B1074" s="118"/>
      <c r="C1074" s="394"/>
    </row>
    <row r="1075" spans="1:3" s="94" customFormat="1" ht="15">
      <c r="A1075" s="16"/>
      <c r="B1075" s="118"/>
      <c r="C1075" s="394"/>
    </row>
    <row r="1076" spans="1:3" s="94" customFormat="1" ht="15">
      <c r="A1076" s="16"/>
      <c r="B1076" s="118"/>
      <c r="C1076" s="394"/>
    </row>
    <row r="1077" spans="1:3" s="94" customFormat="1" ht="15">
      <c r="A1077" s="16"/>
      <c r="B1077" s="118"/>
      <c r="C1077" s="394"/>
    </row>
    <row r="1078" spans="1:3" s="94" customFormat="1" ht="15">
      <c r="A1078" s="16"/>
      <c r="B1078" s="118"/>
      <c r="C1078" s="394"/>
    </row>
    <row r="1079" spans="1:3" s="94" customFormat="1" ht="15">
      <c r="A1079" s="16"/>
      <c r="B1079" s="118"/>
      <c r="C1079" s="394"/>
    </row>
    <row r="1080" spans="1:3" s="94" customFormat="1" ht="15">
      <c r="A1080" s="16"/>
      <c r="B1080" s="118"/>
      <c r="C1080" s="394"/>
    </row>
    <row r="1081" spans="1:3" s="94" customFormat="1" ht="15">
      <c r="A1081" s="16"/>
      <c r="B1081" s="118"/>
      <c r="C1081" s="394"/>
    </row>
    <row r="1082" spans="1:3" s="94" customFormat="1" ht="15">
      <c r="A1082" s="16"/>
      <c r="B1082" s="118"/>
      <c r="C1082" s="394"/>
    </row>
    <row r="1083" spans="1:3" s="94" customFormat="1" ht="15">
      <c r="A1083" s="16"/>
      <c r="B1083" s="118"/>
      <c r="C1083" s="394"/>
    </row>
    <row r="1084" spans="1:3" s="94" customFormat="1" ht="15">
      <c r="A1084" s="16"/>
      <c r="B1084" s="118"/>
      <c r="C1084" s="394"/>
    </row>
    <row r="1085" spans="1:3" s="94" customFormat="1" ht="15">
      <c r="A1085" s="16"/>
      <c r="B1085" s="118"/>
      <c r="C1085" s="394"/>
    </row>
    <row r="1086" spans="1:3" s="94" customFormat="1" ht="15">
      <c r="A1086" s="16"/>
      <c r="B1086" s="118"/>
      <c r="C1086" s="394"/>
    </row>
    <row r="1087" spans="1:3" s="94" customFormat="1" ht="15">
      <c r="A1087" s="16"/>
      <c r="B1087" s="118"/>
      <c r="C1087" s="394"/>
    </row>
    <row r="1088" spans="1:3" s="94" customFormat="1" ht="15">
      <c r="A1088" s="16"/>
      <c r="B1088" s="118"/>
      <c r="C1088" s="394"/>
    </row>
    <row r="1089" spans="1:3" s="94" customFormat="1" ht="15">
      <c r="A1089" s="16"/>
      <c r="B1089" s="118"/>
      <c r="C1089" s="394"/>
    </row>
    <row r="1090" spans="1:3" s="94" customFormat="1" ht="15">
      <c r="A1090" s="16"/>
      <c r="B1090" s="118"/>
      <c r="C1090" s="394"/>
    </row>
    <row r="1091" spans="1:3" s="94" customFormat="1" ht="15">
      <c r="A1091" s="16"/>
      <c r="B1091" s="118"/>
      <c r="C1091" s="394"/>
    </row>
    <row r="1092" spans="1:3" s="94" customFormat="1" ht="15">
      <c r="A1092" s="16"/>
      <c r="B1092" s="118"/>
      <c r="C1092" s="394"/>
    </row>
    <row r="1093" spans="1:3" s="94" customFormat="1" ht="15">
      <c r="A1093" s="16"/>
      <c r="B1093" s="118"/>
      <c r="C1093" s="394"/>
    </row>
    <row r="1094" spans="1:3" s="94" customFormat="1" ht="15">
      <c r="A1094" s="16"/>
      <c r="B1094" s="118"/>
      <c r="C1094" s="394"/>
    </row>
    <row r="1095" spans="1:3" s="94" customFormat="1" ht="15">
      <c r="A1095" s="16"/>
      <c r="B1095" s="118"/>
      <c r="C1095" s="394"/>
    </row>
    <row r="1096" spans="1:3" s="94" customFormat="1" ht="15">
      <c r="A1096" s="16"/>
      <c r="B1096" s="118"/>
      <c r="C1096" s="394"/>
    </row>
    <row r="1097" spans="1:3" s="94" customFormat="1" ht="15">
      <c r="A1097" s="16"/>
      <c r="B1097" s="118"/>
      <c r="C1097" s="394"/>
    </row>
    <row r="1098" spans="1:3" s="94" customFormat="1" ht="15">
      <c r="A1098" s="16"/>
      <c r="B1098" s="118"/>
      <c r="C1098" s="394"/>
    </row>
    <row r="1099" spans="1:3" s="94" customFormat="1" ht="15">
      <c r="A1099" s="16"/>
      <c r="B1099" s="118"/>
      <c r="C1099" s="394"/>
    </row>
    <row r="1100" spans="1:3" s="94" customFormat="1" ht="15">
      <c r="A1100" s="16"/>
      <c r="B1100" s="118"/>
      <c r="C1100" s="394"/>
    </row>
    <row r="1101" spans="1:3" s="94" customFormat="1" ht="15">
      <c r="A1101" s="16"/>
      <c r="B1101" s="118"/>
      <c r="C1101" s="394"/>
    </row>
    <row r="1102" spans="1:3" s="94" customFormat="1" ht="15">
      <c r="A1102" s="16"/>
      <c r="B1102" s="118"/>
      <c r="C1102" s="394"/>
    </row>
    <row r="1103" spans="1:3" s="94" customFormat="1" ht="15">
      <c r="A1103" s="16"/>
      <c r="B1103" s="118"/>
      <c r="C1103" s="394"/>
    </row>
    <row r="1104" spans="1:3" s="94" customFormat="1" ht="15">
      <c r="A1104" s="16"/>
      <c r="B1104" s="118"/>
      <c r="C1104" s="394"/>
    </row>
    <row r="1105" spans="1:3" s="94" customFormat="1" ht="15">
      <c r="A1105" s="16"/>
      <c r="B1105" s="118"/>
      <c r="C1105" s="394"/>
    </row>
    <row r="1106" spans="1:3" s="94" customFormat="1" ht="15">
      <c r="A1106" s="16"/>
      <c r="B1106" s="118"/>
      <c r="C1106" s="394"/>
    </row>
    <row r="1107" spans="1:3" s="94" customFormat="1" ht="15">
      <c r="A1107" s="16"/>
      <c r="B1107" s="118"/>
      <c r="C1107" s="394"/>
    </row>
    <row r="1108" spans="1:3" s="94" customFormat="1" ht="15">
      <c r="A1108" s="16"/>
      <c r="B1108" s="118"/>
      <c r="C1108" s="394"/>
    </row>
    <row r="1109" spans="1:3" s="94" customFormat="1" ht="15">
      <c r="A1109" s="16"/>
      <c r="B1109" s="118"/>
      <c r="C1109" s="394"/>
    </row>
    <row r="1110" spans="1:3" s="94" customFormat="1" ht="15">
      <c r="A1110" s="16"/>
      <c r="B1110" s="118"/>
      <c r="C1110" s="394"/>
    </row>
    <row r="1111" spans="1:3" s="94" customFormat="1" ht="15">
      <c r="A1111" s="16"/>
      <c r="B1111" s="118"/>
      <c r="C1111" s="394"/>
    </row>
    <row r="1112" spans="1:3" s="94" customFormat="1" ht="15">
      <c r="A1112" s="16"/>
      <c r="B1112" s="118"/>
      <c r="C1112" s="394"/>
    </row>
    <row r="1113" spans="1:3" s="94" customFormat="1" ht="15">
      <c r="A1113" s="16"/>
      <c r="B1113" s="118"/>
      <c r="C1113" s="394"/>
    </row>
    <row r="1114" spans="1:3" s="94" customFormat="1" ht="15">
      <c r="A1114" s="16"/>
      <c r="B1114" s="118"/>
      <c r="C1114" s="394"/>
    </row>
    <row r="1115" spans="1:3" s="94" customFormat="1" ht="15">
      <c r="A1115" s="16"/>
      <c r="B1115" s="118"/>
      <c r="C1115" s="394"/>
    </row>
    <row r="1116" spans="1:3" s="94" customFormat="1" ht="15">
      <c r="A1116" s="16"/>
      <c r="B1116" s="118"/>
      <c r="C1116" s="394"/>
    </row>
    <row r="1117" spans="1:3" s="94" customFormat="1" ht="15">
      <c r="A1117" s="16"/>
      <c r="B1117" s="118"/>
      <c r="C1117" s="394"/>
    </row>
    <row r="1118" spans="1:3" s="94" customFormat="1" ht="15">
      <c r="A1118" s="16"/>
      <c r="B1118" s="118"/>
      <c r="C1118" s="394"/>
    </row>
    <row r="1119" spans="1:3" s="94" customFormat="1" ht="15">
      <c r="A1119" s="16"/>
      <c r="B1119" s="118"/>
      <c r="C1119" s="394"/>
    </row>
    <row r="1120" spans="1:3" s="94" customFormat="1" ht="15">
      <c r="A1120" s="16"/>
      <c r="B1120" s="118"/>
      <c r="C1120" s="394"/>
    </row>
    <row r="1121" spans="1:3" s="94" customFormat="1" ht="15">
      <c r="A1121" s="16"/>
      <c r="B1121" s="118"/>
      <c r="C1121" s="394"/>
    </row>
    <row r="1122" spans="1:3" s="94" customFormat="1" ht="15">
      <c r="A1122" s="16"/>
      <c r="B1122" s="118"/>
      <c r="C1122" s="394"/>
    </row>
    <row r="1123" spans="1:3" s="94" customFormat="1" ht="15">
      <c r="A1123" s="16"/>
      <c r="B1123" s="118"/>
      <c r="C1123" s="394"/>
    </row>
    <row r="1124" spans="1:3" s="94" customFormat="1" ht="15">
      <c r="A1124" s="16"/>
      <c r="B1124" s="118"/>
      <c r="C1124" s="394"/>
    </row>
    <row r="1125" spans="1:3" s="94" customFormat="1" ht="15">
      <c r="A1125" s="16"/>
      <c r="B1125" s="118"/>
      <c r="C1125" s="394"/>
    </row>
    <row r="1126" spans="1:3" s="94" customFormat="1" ht="15">
      <c r="A1126" s="16"/>
      <c r="B1126" s="118"/>
      <c r="C1126" s="394"/>
    </row>
    <row r="1127" spans="1:3" s="94" customFormat="1" ht="15">
      <c r="A1127" s="16"/>
      <c r="B1127" s="118"/>
      <c r="C1127" s="394"/>
    </row>
    <row r="1128" spans="1:3" s="94" customFormat="1" ht="15">
      <c r="A1128" s="16"/>
      <c r="B1128" s="118"/>
      <c r="C1128" s="394"/>
    </row>
    <row r="1129" spans="1:3" s="94" customFormat="1" ht="15">
      <c r="A1129" s="16"/>
      <c r="B1129" s="118"/>
      <c r="C1129" s="394"/>
    </row>
    <row r="1130" spans="1:3" s="94" customFormat="1" ht="15">
      <c r="A1130" s="16"/>
      <c r="B1130" s="118"/>
      <c r="C1130" s="394"/>
    </row>
    <row r="1131" spans="1:3" s="94" customFormat="1" ht="15">
      <c r="A1131" s="16"/>
      <c r="B1131" s="118"/>
      <c r="C1131" s="394"/>
    </row>
    <row r="1132" spans="1:3" s="94" customFormat="1" ht="15">
      <c r="A1132" s="16"/>
      <c r="B1132" s="118"/>
      <c r="C1132" s="394"/>
    </row>
    <row r="1133" spans="1:3" s="94" customFormat="1" ht="15">
      <c r="A1133" s="16"/>
      <c r="B1133" s="118"/>
      <c r="C1133" s="394"/>
    </row>
    <row r="1134" spans="1:3" s="94" customFormat="1" ht="15">
      <c r="A1134" s="16"/>
      <c r="B1134" s="118"/>
      <c r="C1134" s="394"/>
    </row>
    <row r="1135" spans="1:3" s="94" customFormat="1" ht="15">
      <c r="A1135" s="16"/>
      <c r="B1135" s="118"/>
      <c r="C1135" s="394"/>
    </row>
    <row r="1136" spans="1:3" s="94" customFormat="1" ht="15">
      <c r="A1136" s="16"/>
      <c r="B1136" s="118"/>
      <c r="C1136" s="394"/>
    </row>
    <row r="1137" spans="1:3" s="94" customFormat="1" ht="15">
      <c r="A1137" s="16"/>
      <c r="B1137" s="118"/>
      <c r="C1137" s="394"/>
    </row>
    <row r="1138" spans="1:3" s="94" customFormat="1" ht="15">
      <c r="A1138" s="16"/>
      <c r="B1138" s="118"/>
      <c r="C1138" s="394"/>
    </row>
    <row r="1139" spans="1:3" s="94" customFormat="1" ht="15">
      <c r="A1139" s="16"/>
      <c r="B1139" s="118"/>
      <c r="C1139" s="394"/>
    </row>
    <row r="1140" spans="1:3" s="94" customFormat="1" ht="15">
      <c r="A1140" s="16"/>
      <c r="B1140" s="118"/>
      <c r="C1140" s="394"/>
    </row>
    <row r="1141" spans="1:3" s="94" customFormat="1" ht="15">
      <c r="A1141" s="16"/>
      <c r="B1141" s="118"/>
      <c r="C1141" s="394"/>
    </row>
    <row r="1142" spans="1:3" s="94" customFormat="1" ht="15">
      <c r="A1142" s="16"/>
      <c r="B1142" s="118"/>
      <c r="C1142" s="394"/>
    </row>
    <row r="1143" spans="1:3" s="94" customFormat="1" ht="15">
      <c r="A1143" s="16"/>
      <c r="B1143" s="118"/>
      <c r="C1143" s="394"/>
    </row>
    <row r="1144" spans="1:3" s="94" customFormat="1" ht="15">
      <c r="A1144" s="16"/>
      <c r="B1144" s="118"/>
      <c r="C1144" s="394"/>
    </row>
    <row r="1145" spans="1:3" s="94" customFormat="1" ht="15">
      <c r="A1145" s="16"/>
      <c r="B1145" s="118"/>
      <c r="C1145" s="394"/>
    </row>
    <row r="1146" spans="1:3" s="94" customFormat="1" ht="15">
      <c r="A1146" s="16"/>
      <c r="B1146" s="118"/>
      <c r="C1146" s="394"/>
    </row>
    <row r="1147" spans="1:3" s="94" customFormat="1" ht="15">
      <c r="A1147" s="16"/>
      <c r="B1147" s="118"/>
      <c r="C1147" s="394"/>
    </row>
    <row r="1148" spans="1:3" s="94" customFormat="1" ht="15">
      <c r="A1148" s="16"/>
      <c r="B1148" s="118"/>
      <c r="C1148" s="394"/>
    </row>
    <row r="1149" spans="1:3" s="94" customFormat="1" ht="15">
      <c r="A1149" s="16"/>
      <c r="B1149" s="118"/>
      <c r="C1149" s="394"/>
    </row>
    <row r="1150" spans="1:3" s="94" customFormat="1" ht="15">
      <c r="A1150" s="16"/>
      <c r="B1150" s="118"/>
      <c r="C1150" s="394"/>
    </row>
    <row r="1151" spans="1:3" s="94" customFormat="1" ht="15">
      <c r="A1151" s="16"/>
      <c r="B1151" s="118"/>
      <c r="C1151" s="394"/>
    </row>
    <row r="1152" spans="1:3" s="94" customFormat="1" ht="15">
      <c r="A1152" s="16"/>
      <c r="B1152" s="118"/>
      <c r="C1152" s="394"/>
    </row>
    <row r="1153" spans="1:3" s="94" customFormat="1" ht="15">
      <c r="A1153" s="16"/>
      <c r="B1153" s="118"/>
      <c r="C1153" s="394"/>
    </row>
    <row r="1154" spans="1:3" s="94" customFormat="1" ht="15">
      <c r="A1154" s="16"/>
      <c r="B1154" s="118"/>
      <c r="C1154" s="394"/>
    </row>
    <row r="1155" spans="1:3" s="94" customFormat="1" ht="15">
      <c r="A1155" s="16"/>
      <c r="B1155" s="118"/>
      <c r="C1155" s="394"/>
    </row>
    <row r="1156" spans="1:3" s="94" customFormat="1" ht="15">
      <c r="A1156" s="16"/>
      <c r="B1156" s="118"/>
      <c r="C1156" s="394"/>
    </row>
    <row r="1157" spans="1:3" s="94" customFormat="1" ht="15">
      <c r="A1157" s="16"/>
      <c r="B1157" s="118"/>
      <c r="C1157" s="394"/>
    </row>
    <row r="1158" spans="1:3" s="94" customFormat="1" ht="15">
      <c r="A1158" s="16"/>
      <c r="B1158" s="118"/>
      <c r="C1158" s="394"/>
    </row>
    <row r="1159" spans="1:3" s="94" customFormat="1" ht="15">
      <c r="A1159" s="16"/>
      <c r="B1159" s="118"/>
      <c r="C1159" s="394"/>
    </row>
    <row r="1160" spans="1:3" s="94" customFormat="1" ht="15">
      <c r="A1160" s="16"/>
      <c r="B1160" s="118"/>
      <c r="C1160" s="394"/>
    </row>
    <row r="1161" spans="1:3" s="94" customFormat="1" ht="15">
      <c r="A1161" s="16"/>
      <c r="B1161" s="118"/>
      <c r="C1161" s="394"/>
    </row>
    <row r="1162" spans="1:3" s="94" customFormat="1" ht="15">
      <c r="A1162" s="16"/>
      <c r="B1162" s="118"/>
      <c r="C1162" s="394"/>
    </row>
    <row r="1163" spans="1:3" s="94" customFormat="1" ht="15">
      <c r="A1163" s="16"/>
      <c r="B1163" s="118"/>
      <c r="C1163" s="394"/>
    </row>
    <row r="1164" spans="1:3" s="94" customFormat="1" ht="15">
      <c r="A1164" s="16"/>
      <c r="B1164" s="118"/>
      <c r="C1164" s="394"/>
    </row>
    <row r="1165" spans="1:4" ht="15">
      <c r="A1165" s="16"/>
      <c r="B1165" s="118"/>
      <c r="C1165" s="394"/>
      <c r="D1165" s="94"/>
    </row>
    <row r="1166" spans="1:4" ht="15">
      <c r="A1166" s="16"/>
      <c r="B1166" s="118"/>
      <c r="C1166" s="394"/>
      <c r="D1166" s="94"/>
    </row>
    <row r="1167" spans="1:4" ht="15">
      <c r="A1167" s="16"/>
      <c r="B1167" s="118"/>
      <c r="C1167" s="394"/>
      <c r="D1167" s="94"/>
    </row>
    <row r="1168" spans="2:4" ht="15">
      <c r="B1168" s="118"/>
      <c r="C1168" s="394"/>
      <c r="D1168" s="94"/>
    </row>
    <row r="1169" spans="2:4" ht="15">
      <c r="B1169" s="118"/>
      <c r="C1169" s="394"/>
      <c r="D1169" s="94"/>
    </row>
    <row r="1170" spans="2:4" ht="15">
      <c r="B1170" s="118"/>
      <c r="C1170" s="394"/>
      <c r="D1170" s="94"/>
    </row>
    <row r="1171" spans="2:4" ht="15">
      <c r="B1171" s="118"/>
      <c r="C1171" s="394"/>
      <c r="D1171" s="94"/>
    </row>
    <row r="1172" spans="2:4" ht="15">
      <c r="B1172" s="118"/>
      <c r="C1172" s="394"/>
      <c r="D1172" s="94"/>
    </row>
    <row r="1173" spans="2:4" ht="15">
      <c r="B1173" s="118"/>
      <c r="C1173" s="394"/>
      <c r="D1173" s="94"/>
    </row>
    <row r="1174" spans="2:4" ht="15">
      <c r="B1174" s="118"/>
      <c r="C1174" s="394"/>
      <c r="D1174" s="94"/>
    </row>
    <row r="1175" spans="2:4" ht="15">
      <c r="B1175" s="118"/>
      <c r="C1175" s="394"/>
      <c r="D1175" s="94"/>
    </row>
    <row r="1176" spans="2:4" ht="15">
      <c r="B1176" s="118"/>
      <c r="C1176" s="394"/>
      <c r="D1176" s="94"/>
    </row>
    <row r="1177" spans="2:4" ht="15">
      <c r="B1177" s="118"/>
      <c r="C1177" s="394"/>
      <c r="D1177" s="94"/>
    </row>
    <row r="1178" spans="2:4" ht="15">
      <c r="B1178" s="118"/>
      <c r="C1178" s="394"/>
      <c r="D1178" s="94"/>
    </row>
    <row r="1179" spans="2:4" ht="15">
      <c r="B1179" s="118"/>
      <c r="C1179" s="394"/>
      <c r="D1179" s="94"/>
    </row>
    <row r="1180" spans="2:4" ht="15">
      <c r="B1180" s="118"/>
      <c r="C1180" s="394"/>
      <c r="D1180" s="94"/>
    </row>
    <row r="1181" spans="2:4" ht="15">
      <c r="B1181" s="118"/>
      <c r="C1181" s="394"/>
      <c r="D1181" s="94"/>
    </row>
    <row r="1182" spans="2:4" ht="15">
      <c r="B1182" s="118"/>
      <c r="C1182" s="394"/>
      <c r="D1182" s="94"/>
    </row>
    <row r="1183" spans="2:4" ht="15">
      <c r="B1183" s="118"/>
      <c r="C1183" s="394"/>
      <c r="D1183" s="94"/>
    </row>
    <row r="1184" spans="2:4" ht="15">
      <c r="B1184" s="118"/>
      <c r="C1184" s="394"/>
      <c r="D1184" s="94"/>
    </row>
    <row r="1185" spans="2:4" ht="15">
      <c r="B1185" s="118"/>
      <c r="C1185" s="394"/>
      <c r="D1185" s="94"/>
    </row>
    <row r="1186" spans="2:4" ht="15">
      <c r="B1186" s="118"/>
      <c r="C1186" s="394"/>
      <c r="D1186" s="94"/>
    </row>
    <row r="1187" spans="2:4" ht="15">
      <c r="B1187" s="118"/>
      <c r="C1187" s="394"/>
      <c r="D1187" s="94"/>
    </row>
    <row r="1188" spans="2:4" ht="15">
      <c r="B1188" s="118"/>
      <c r="C1188" s="394"/>
      <c r="D1188" s="94"/>
    </row>
    <row r="1189" spans="2:4" ht="15">
      <c r="B1189" s="118"/>
      <c r="C1189" s="394"/>
      <c r="D1189" s="94"/>
    </row>
    <row r="1190" spans="2:4" ht="15">
      <c r="B1190" s="118"/>
      <c r="C1190" s="394"/>
      <c r="D1190" s="94"/>
    </row>
    <row r="1191" spans="2:4" ht="15">
      <c r="B1191" s="118"/>
      <c r="C1191" s="394"/>
      <c r="D1191" s="94"/>
    </row>
    <row r="1192" spans="2:4" ht="15">
      <c r="B1192" s="118"/>
      <c r="C1192" s="394"/>
      <c r="D1192" s="94"/>
    </row>
    <row r="1193" spans="2:4" ht="15">
      <c r="B1193" s="118"/>
      <c r="C1193" s="394"/>
      <c r="D1193" s="94"/>
    </row>
    <row r="1194" spans="2:4" ht="15">
      <c r="B1194" s="118"/>
      <c r="C1194" s="394"/>
      <c r="D1194" s="94"/>
    </row>
    <row r="1195" spans="2:4" ht="15">
      <c r="B1195" s="118"/>
      <c r="C1195" s="394"/>
      <c r="D1195" s="94"/>
    </row>
    <row r="1196" spans="2:4" ht="15">
      <c r="B1196" s="118"/>
      <c r="C1196" s="394"/>
      <c r="D1196" s="94"/>
    </row>
    <row r="1197" spans="2:4" ht="15">
      <c r="B1197" s="118"/>
      <c r="C1197" s="394"/>
      <c r="D1197" s="94"/>
    </row>
    <row r="1198" spans="2:4" ht="15">
      <c r="B1198" s="118"/>
      <c r="C1198" s="394"/>
      <c r="D1198" s="94"/>
    </row>
    <row r="1199" spans="2:4" ht="15">
      <c r="B1199" s="118"/>
      <c r="C1199" s="394"/>
      <c r="D1199" s="94"/>
    </row>
    <row r="1200" spans="2:4" ht="15">
      <c r="B1200" s="118"/>
      <c r="C1200" s="394"/>
      <c r="D1200" s="94"/>
    </row>
    <row r="1201" spans="2:4" ht="15">
      <c r="B1201" s="118"/>
      <c r="C1201" s="394"/>
      <c r="D1201" s="94"/>
    </row>
    <row r="1202" spans="2:4" ht="15">
      <c r="B1202" s="118"/>
      <c r="C1202" s="394"/>
      <c r="D1202" s="94"/>
    </row>
    <row r="1203" spans="2:4" ht="15">
      <c r="B1203" s="118"/>
      <c r="C1203" s="394"/>
      <c r="D1203" s="94"/>
    </row>
    <row r="1204" spans="2:4" ht="15">
      <c r="B1204" s="118"/>
      <c r="C1204" s="394"/>
      <c r="D1204" s="94"/>
    </row>
    <row r="1205" spans="2:4" ht="15">
      <c r="B1205" s="118"/>
      <c r="C1205" s="394"/>
      <c r="D1205" s="94"/>
    </row>
    <row r="1206" spans="2:4" ht="15">
      <c r="B1206" s="118"/>
      <c r="C1206" s="394"/>
      <c r="D1206" s="94"/>
    </row>
    <row r="1207" spans="2:4" ht="15">
      <c r="B1207" s="118"/>
      <c r="C1207" s="394"/>
      <c r="D1207" s="94"/>
    </row>
    <row r="1208" spans="2:4" ht="15">
      <c r="B1208" s="118"/>
      <c r="C1208" s="394"/>
      <c r="D1208" s="94"/>
    </row>
    <row r="1209" spans="2:4" ht="15">
      <c r="B1209" s="118"/>
      <c r="C1209" s="394"/>
      <c r="D1209" s="94"/>
    </row>
    <row r="1210" spans="2:4" ht="15">
      <c r="B1210" s="118"/>
      <c r="C1210" s="394"/>
      <c r="D1210" s="94"/>
    </row>
    <row r="1211" spans="2:4" ht="15">
      <c r="B1211" s="118"/>
      <c r="C1211" s="394"/>
      <c r="D1211" s="94"/>
    </row>
    <row r="1212" spans="2:4" ht="15">
      <c r="B1212" s="118"/>
      <c r="C1212" s="394"/>
      <c r="D1212" s="94"/>
    </row>
    <row r="1213" spans="2:4" ht="15">
      <c r="B1213" s="118"/>
      <c r="C1213" s="394"/>
      <c r="D1213" s="94"/>
    </row>
    <row r="1214" spans="2:4" ht="15">
      <c r="B1214" s="118"/>
      <c r="C1214" s="394"/>
      <c r="D1214" s="94"/>
    </row>
    <row r="1215" spans="2:4" ht="15">
      <c r="B1215" s="118"/>
      <c r="C1215" s="394"/>
      <c r="D1215" s="94"/>
    </row>
    <row r="1216" spans="2:4" ht="15">
      <c r="B1216" s="118"/>
      <c r="C1216" s="394"/>
      <c r="D1216" s="94"/>
    </row>
    <row r="1217" spans="2:4" ht="15">
      <c r="B1217" s="118"/>
      <c r="C1217" s="394"/>
      <c r="D1217" s="94"/>
    </row>
    <row r="1218" spans="2:4" ht="15">
      <c r="B1218" s="118"/>
      <c r="C1218" s="394"/>
      <c r="D1218" s="94"/>
    </row>
    <row r="1219" spans="2:4" ht="15">
      <c r="B1219" s="118"/>
      <c r="C1219" s="394"/>
      <c r="D1219" s="94"/>
    </row>
    <row r="1220" spans="2:4" ht="15">
      <c r="B1220" s="118"/>
      <c r="C1220" s="394"/>
      <c r="D1220" s="94"/>
    </row>
    <row r="1221" spans="2:4" ht="15">
      <c r="B1221" s="118"/>
      <c r="C1221" s="394"/>
      <c r="D1221" s="94"/>
    </row>
    <row r="1222" spans="2:4" ht="15">
      <c r="B1222" s="118"/>
      <c r="C1222" s="394"/>
      <c r="D1222" s="94"/>
    </row>
    <row r="1223" spans="2:4" ht="15">
      <c r="B1223" s="118"/>
      <c r="C1223" s="394"/>
      <c r="D1223" s="94"/>
    </row>
    <row r="1224" spans="2:4" ht="15">
      <c r="B1224" s="118"/>
      <c r="C1224" s="394"/>
      <c r="D1224" s="94"/>
    </row>
    <row r="1225" spans="2:4" ht="15">
      <c r="B1225" s="118"/>
      <c r="C1225" s="394"/>
      <c r="D1225" s="94"/>
    </row>
    <row r="1226" spans="2:4" ht="15">
      <c r="B1226" s="118"/>
      <c r="C1226" s="394"/>
      <c r="D1226" s="94"/>
    </row>
    <row r="1227" spans="2:4" ht="15">
      <c r="B1227" s="118"/>
      <c r="C1227" s="394"/>
      <c r="D1227" s="94"/>
    </row>
    <row r="1228" spans="2:4" ht="15">
      <c r="B1228" s="118"/>
      <c r="C1228" s="394"/>
      <c r="D1228" s="94"/>
    </row>
    <row r="1229" spans="2:4" ht="15">
      <c r="B1229" s="118"/>
      <c r="C1229" s="394"/>
      <c r="D1229" s="94"/>
    </row>
    <row r="1230" spans="2:4" ht="15">
      <c r="B1230" s="118"/>
      <c r="C1230" s="394"/>
      <c r="D1230" s="94"/>
    </row>
    <row r="1231" spans="2:4" ht="15">
      <c r="B1231" s="118"/>
      <c r="C1231" s="394"/>
      <c r="D1231" s="94"/>
    </row>
    <row r="1232" spans="2:4" ht="15">
      <c r="B1232" s="118"/>
      <c r="C1232" s="394"/>
      <c r="D1232" s="94"/>
    </row>
    <row r="1233" spans="2:4" ht="15">
      <c r="B1233" s="118"/>
      <c r="C1233" s="394"/>
      <c r="D1233" s="94"/>
    </row>
    <row r="1234" spans="2:4" ht="15">
      <c r="B1234" s="118"/>
      <c r="C1234" s="394"/>
      <c r="D1234" s="94"/>
    </row>
    <row r="1235" spans="2:4" ht="15">
      <c r="B1235" s="118"/>
      <c r="C1235" s="394"/>
      <c r="D1235" s="94"/>
    </row>
    <row r="1236" spans="2:4" ht="15">
      <c r="B1236" s="118"/>
      <c r="C1236" s="394"/>
      <c r="D1236" s="94"/>
    </row>
    <row r="1237" spans="2:4" ht="15">
      <c r="B1237" s="118"/>
      <c r="C1237" s="394"/>
      <c r="D1237" s="94"/>
    </row>
    <row r="1238" spans="2:4" ht="15">
      <c r="B1238" s="118"/>
      <c r="C1238" s="394"/>
      <c r="D1238" s="94"/>
    </row>
    <row r="1239" spans="2:4" ht="15">
      <c r="B1239" s="118"/>
      <c r="C1239" s="394"/>
      <c r="D1239" s="94"/>
    </row>
    <row r="1240" spans="2:4" ht="15">
      <c r="B1240" s="118"/>
      <c r="C1240" s="394"/>
      <c r="D1240" s="94"/>
    </row>
    <row r="1241" spans="2:4" ht="15">
      <c r="B1241" s="118"/>
      <c r="C1241" s="394"/>
      <c r="D1241" s="94"/>
    </row>
    <row r="1242" spans="2:4" ht="15">
      <c r="B1242" s="118"/>
      <c r="C1242" s="394"/>
      <c r="D1242" s="94"/>
    </row>
    <row r="1243" spans="2:4" ht="15">
      <c r="B1243" s="118"/>
      <c r="C1243" s="394"/>
      <c r="D1243" s="94"/>
    </row>
    <row r="1244" spans="2:4" ht="15">
      <c r="B1244" s="118"/>
      <c r="C1244" s="394"/>
      <c r="D1244" s="94"/>
    </row>
    <row r="1245" spans="2:4" ht="15">
      <c r="B1245" s="118"/>
      <c r="C1245" s="394"/>
      <c r="D1245" s="94"/>
    </row>
    <row r="1246" spans="2:4" ht="15">
      <c r="B1246" s="118"/>
      <c r="C1246" s="394"/>
      <c r="D1246" s="94"/>
    </row>
    <row r="1247" spans="2:4" ht="15">
      <c r="B1247" s="118"/>
      <c r="C1247" s="394"/>
      <c r="D1247" s="94"/>
    </row>
    <row r="1248" spans="2:4" ht="15">
      <c r="B1248" s="118"/>
      <c r="C1248" s="394"/>
      <c r="D1248" s="94"/>
    </row>
    <row r="1249" spans="2:4" ht="15">
      <c r="B1249" s="118"/>
      <c r="C1249" s="394"/>
      <c r="D1249" s="94"/>
    </row>
    <row r="1250" spans="2:4" ht="15">
      <c r="B1250" s="118"/>
      <c r="C1250" s="394"/>
      <c r="D1250" s="94"/>
    </row>
    <row r="1251" spans="2:4" ht="15">
      <c r="B1251" s="118"/>
      <c r="C1251" s="394"/>
      <c r="D1251" s="94"/>
    </row>
    <row r="1252" spans="2:4" ht="15">
      <c r="B1252" s="118"/>
      <c r="C1252" s="394"/>
      <c r="D1252" s="94"/>
    </row>
    <row r="1253" spans="2:4" ht="15">
      <c r="B1253" s="118"/>
      <c r="C1253" s="394"/>
      <c r="D1253" s="94"/>
    </row>
    <row r="1254" spans="2:4" ht="15">
      <c r="B1254" s="118"/>
      <c r="C1254" s="394"/>
      <c r="D1254" s="94"/>
    </row>
    <row r="1255" spans="2:3" ht="15">
      <c r="B1255" s="118"/>
      <c r="C1255" s="394"/>
    </row>
    <row r="1256" spans="2:3" ht="15">
      <c r="B1256" s="118"/>
      <c r="C1256" s="394"/>
    </row>
    <row r="1257" spans="2:3" ht="15">
      <c r="B1257" s="118"/>
      <c r="C1257" s="394"/>
    </row>
    <row r="1258" spans="2:3" ht="15">
      <c r="B1258" s="118"/>
      <c r="C1258" s="394"/>
    </row>
    <row r="1259" spans="2:3" ht="15">
      <c r="B1259" s="118"/>
      <c r="C1259" s="394"/>
    </row>
    <row r="1260" spans="2:3" ht="15">
      <c r="B1260" s="118"/>
      <c r="C1260" s="394"/>
    </row>
    <row r="1261" spans="2:3" ht="15">
      <c r="B1261" s="118"/>
      <c r="C1261" s="394"/>
    </row>
    <row r="1262" spans="2:3" ht="15">
      <c r="B1262" s="118"/>
      <c r="C1262" s="394"/>
    </row>
    <row r="1263" spans="2:3" ht="15">
      <c r="B1263" s="118"/>
      <c r="C1263" s="394"/>
    </row>
    <row r="1264" spans="2:3" ht="15">
      <c r="B1264" s="118"/>
      <c r="C1264" s="394"/>
    </row>
    <row r="1265" spans="2:3" ht="15">
      <c r="B1265" s="118"/>
      <c r="C1265" s="394"/>
    </row>
    <row r="1266" spans="2:3" ht="15">
      <c r="B1266" s="118"/>
      <c r="C1266" s="394"/>
    </row>
    <row r="1267" spans="2:3" ht="15">
      <c r="B1267" s="118"/>
      <c r="C1267" s="394"/>
    </row>
    <row r="1268" spans="2:3" ht="15">
      <c r="B1268" s="118"/>
      <c r="C1268" s="394"/>
    </row>
    <row r="1269" spans="2:3" ht="15">
      <c r="B1269" s="220"/>
      <c r="C1269" s="398"/>
    </row>
  </sheetData>
  <printOptions/>
  <pageMargins left="0.7086614173228347" right="0.7086614173228347" top="0.7480314960629921" bottom="0.7480314960629921" header="0.31496062992125984" footer="0.31496062992125984"/>
  <pageSetup firstPageNumber="8" useFirstPageNumber="1" fitToHeight="0" fitToWidth="1" horizontalDpi="600" verticalDpi="600" orientation="landscape" paperSize="9" scale="92" r:id="rId1"/>
  <headerFooter>
    <oddHeader>&amp;L“Териториално разширяване на обхвата и допълване на  функциите на Информационната система за управление на трафика на плавателните съдове (VTMIS) - Фаза4”&amp;R&amp;P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zoomScale="90" zoomScaleNormal="90" workbookViewId="0" topLeftCell="A1">
      <selection activeCell="B2" sqref="B2"/>
    </sheetView>
  </sheetViews>
  <sheetFormatPr defaultColWidth="9.140625" defaultRowHeight="15"/>
  <cols>
    <col min="1" max="1" width="9.140625" style="225" customWidth="1"/>
    <col min="2" max="2" width="98.8515625" style="334" customWidth="1"/>
    <col min="3" max="3" width="14.8515625" style="333" customWidth="1"/>
    <col min="4" max="4" width="9.140625" style="225" customWidth="1"/>
  </cols>
  <sheetData>
    <row r="1" spans="1:4" ht="38.25">
      <c r="A1" s="368" t="s">
        <v>34</v>
      </c>
      <c r="B1" s="312" t="s">
        <v>35</v>
      </c>
      <c r="C1" s="367" t="s">
        <v>36</v>
      </c>
      <c r="D1" s="223" t="s">
        <v>37</v>
      </c>
    </row>
    <row r="2" spans="1:4" ht="18">
      <c r="A2" s="271"/>
      <c r="B2" s="366" t="s">
        <v>982</v>
      </c>
      <c r="C2" s="365"/>
      <c r="D2" s="364"/>
    </row>
    <row r="3" spans="1:30" ht="15">
      <c r="A3" s="271" t="str">
        <f aca="true" t="shared" si="0" ref="A3:A23">CONCATENATE("GV","-",(ROW()))</f>
        <v>GV-3</v>
      </c>
      <c r="B3" s="339" t="s">
        <v>380</v>
      </c>
      <c r="C3" s="340"/>
      <c r="D3" s="335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">
      <c r="A4" s="271" t="str">
        <f t="shared" si="0"/>
        <v>GV-4</v>
      </c>
      <c r="B4" s="358" t="s">
        <v>614</v>
      </c>
      <c r="C4" s="340"/>
      <c r="D4" s="33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">
      <c r="A5" s="271" t="str">
        <f t="shared" si="0"/>
        <v>GV-5</v>
      </c>
      <c r="B5" s="354" t="s">
        <v>289</v>
      </c>
      <c r="C5" s="340" t="s">
        <v>187</v>
      </c>
      <c r="D5" s="33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5">
      <c r="A6" s="271" t="str">
        <f t="shared" si="0"/>
        <v>GV-6</v>
      </c>
      <c r="B6" s="354" t="s">
        <v>290</v>
      </c>
      <c r="C6" s="340" t="s">
        <v>187</v>
      </c>
      <c r="D6" s="33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">
      <c r="A7" s="271" t="str">
        <f t="shared" si="0"/>
        <v>GV-7</v>
      </c>
      <c r="B7" s="341" t="s">
        <v>919</v>
      </c>
      <c r="C7" s="340"/>
      <c r="D7" s="33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">
      <c r="A8" s="271" t="str">
        <f t="shared" si="0"/>
        <v>GV-8</v>
      </c>
      <c r="B8" s="341" t="s">
        <v>270</v>
      </c>
      <c r="C8" s="363"/>
      <c r="D8" s="335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5">
      <c r="A9" s="271" t="str">
        <f t="shared" si="0"/>
        <v>GV-9</v>
      </c>
      <c r="B9" s="354" t="s">
        <v>358</v>
      </c>
      <c r="C9" s="340"/>
      <c r="D9" s="33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6.25">
      <c r="A10" s="271" t="str">
        <f t="shared" si="0"/>
        <v>GV-10</v>
      </c>
      <c r="B10" s="354" t="s">
        <v>272</v>
      </c>
      <c r="C10" s="340"/>
      <c r="D10" s="33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5">
      <c r="A11" s="271" t="str">
        <f t="shared" si="0"/>
        <v>GV-11</v>
      </c>
      <c r="B11" s="354" t="s">
        <v>609</v>
      </c>
      <c r="C11" s="340"/>
      <c r="D11" s="33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5">
      <c r="A12" s="271" t="str">
        <f t="shared" si="0"/>
        <v>GV-12</v>
      </c>
      <c r="B12" s="354" t="s">
        <v>385</v>
      </c>
      <c r="C12" s="340"/>
      <c r="D12" s="33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5">
      <c r="A13" s="271" t="str">
        <f t="shared" si="0"/>
        <v>GV-13</v>
      </c>
      <c r="B13" s="354" t="s">
        <v>386</v>
      </c>
      <c r="C13" s="340"/>
      <c r="D13" s="33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5">
      <c r="A14" s="271" t="str">
        <f t="shared" si="0"/>
        <v>GV-14</v>
      </c>
      <c r="B14" s="354" t="s">
        <v>388</v>
      </c>
      <c r="C14" s="340"/>
      <c r="D14" s="33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5">
      <c r="A15" s="271" t="str">
        <f t="shared" si="0"/>
        <v>GV-15</v>
      </c>
      <c r="B15" s="354" t="s">
        <v>613</v>
      </c>
      <c r="C15" s="353"/>
      <c r="D15" s="33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5">
      <c r="A16" s="271" t="str">
        <f t="shared" si="0"/>
        <v>GV-16</v>
      </c>
      <c r="B16" s="354" t="s">
        <v>390</v>
      </c>
      <c r="C16" s="353"/>
      <c r="D16" s="33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5">
      <c r="A17" s="271" t="str">
        <f t="shared" si="0"/>
        <v>GV-17</v>
      </c>
      <c r="B17" s="354" t="s">
        <v>281</v>
      </c>
      <c r="C17" s="353"/>
      <c r="D17" s="33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5">
      <c r="A18" s="271" t="str">
        <f t="shared" si="0"/>
        <v>GV-18</v>
      </c>
      <c r="B18" s="354" t="s">
        <v>274</v>
      </c>
      <c r="C18" s="353"/>
      <c r="D18" s="33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5">
      <c r="A19" s="271" t="str">
        <f t="shared" si="0"/>
        <v>GV-19</v>
      </c>
      <c r="B19" s="354" t="s">
        <v>291</v>
      </c>
      <c r="C19" s="353"/>
      <c r="D19" s="33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5">
      <c r="A20" s="271" t="str">
        <f t="shared" si="0"/>
        <v>GV-20</v>
      </c>
      <c r="B20" s="354" t="s">
        <v>275</v>
      </c>
      <c r="C20" s="353"/>
      <c r="D20" s="33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5">
      <c r="A21" s="271" t="str">
        <f t="shared" si="0"/>
        <v>GV-21</v>
      </c>
      <c r="B21" s="354" t="s">
        <v>357</v>
      </c>
      <c r="C21" s="353"/>
      <c r="D21" s="33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5">
      <c r="A22" s="271" t="str">
        <f t="shared" si="0"/>
        <v>GV-22</v>
      </c>
      <c r="B22" s="354" t="s">
        <v>355</v>
      </c>
      <c r="C22" s="353"/>
      <c r="D22" s="33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5">
      <c r="A23" s="271" t="str">
        <f t="shared" si="0"/>
        <v>GV-23</v>
      </c>
      <c r="B23" s="354" t="s">
        <v>255</v>
      </c>
      <c r="C23" s="353"/>
      <c r="D23" s="33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5">
      <c r="A24" s="271"/>
      <c r="B24" s="358" t="s">
        <v>608</v>
      </c>
      <c r="C24" s="353"/>
      <c r="D24" s="33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5">
      <c r="A25" s="271" t="str">
        <f aca="true" t="shared" si="1" ref="A25:A46">CONCATENATE("GV","-",(ROW()))</f>
        <v>GV-25</v>
      </c>
      <c r="B25" s="354" t="s">
        <v>610</v>
      </c>
      <c r="C25" s="340"/>
      <c r="D25" s="33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5">
      <c r="A26" s="271" t="str">
        <f t="shared" si="1"/>
        <v>GV-26</v>
      </c>
      <c r="B26" s="343" t="s">
        <v>387</v>
      </c>
      <c r="C26" s="340"/>
      <c r="D26" s="33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26.25">
      <c r="A27" s="271" t="str">
        <f t="shared" si="1"/>
        <v>GV-27</v>
      </c>
      <c r="B27" s="354" t="s">
        <v>611</v>
      </c>
      <c r="C27" s="340"/>
      <c r="D27" s="33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5">
      <c r="A28" s="271" t="str">
        <f t="shared" si="1"/>
        <v>GV-28</v>
      </c>
      <c r="B28" s="354" t="s">
        <v>388</v>
      </c>
      <c r="C28" s="340"/>
      <c r="D28" s="33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5">
      <c r="A29" s="271" t="str">
        <f t="shared" si="1"/>
        <v>GV-29</v>
      </c>
      <c r="B29" s="354" t="s">
        <v>612</v>
      </c>
      <c r="C29" s="340"/>
      <c r="D29" s="33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5">
      <c r="A30" s="271" t="str">
        <f t="shared" si="1"/>
        <v>GV-30</v>
      </c>
      <c r="B30" s="354" t="s">
        <v>389</v>
      </c>
      <c r="C30" s="340"/>
      <c r="D30" s="33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5">
      <c r="A31" s="271" t="str">
        <f t="shared" si="1"/>
        <v>GV-31</v>
      </c>
      <c r="B31" s="354" t="s">
        <v>384</v>
      </c>
      <c r="C31" s="353"/>
      <c r="D31" s="33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5">
      <c r="A32" s="271" t="str">
        <f t="shared" si="1"/>
        <v>GV-32</v>
      </c>
      <c r="B32" s="354" t="s">
        <v>355</v>
      </c>
      <c r="C32" s="353"/>
      <c r="D32" s="33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5">
      <c r="A33" s="271" t="str">
        <f t="shared" si="1"/>
        <v>GV-33</v>
      </c>
      <c r="B33" s="354" t="s">
        <v>260</v>
      </c>
      <c r="C33" s="353"/>
      <c r="D33" s="33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5">
      <c r="A34" s="271" t="str">
        <f t="shared" si="1"/>
        <v>GV-34</v>
      </c>
      <c r="B34" s="354" t="s">
        <v>276</v>
      </c>
      <c r="C34" s="353"/>
      <c r="D34" s="33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5">
      <c r="A35" s="271" t="str">
        <f t="shared" si="1"/>
        <v>GV-35</v>
      </c>
      <c r="B35" s="354" t="s">
        <v>277</v>
      </c>
      <c r="C35" s="353"/>
      <c r="D35" s="33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5">
      <c r="A36" s="271" t="str">
        <f t="shared" si="1"/>
        <v>GV-36</v>
      </c>
      <c r="B36" s="354" t="s">
        <v>382</v>
      </c>
      <c r="C36" s="353"/>
      <c r="D36" s="33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5">
      <c r="A37" s="271" t="str">
        <f t="shared" si="1"/>
        <v>GV-37</v>
      </c>
      <c r="B37" s="354" t="s">
        <v>256</v>
      </c>
      <c r="C37" s="362"/>
      <c r="D37" s="36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5">
      <c r="A38" s="271" t="str">
        <f t="shared" si="1"/>
        <v>GV-38</v>
      </c>
      <c r="B38" s="354" t="s">
        <v>257</v>
      </c>
      <c r="C38" s="360"/>
      <c r="D38" s="359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5">
      <c r="A39" s="271" t="str">
        <f t="shared" si="1"/>
        <v>GV-39</v>
      </c>
      <c r="B39" s="354" t="s">
        <v>258</v>
      </c>
      <c r="C39" s="353"/>
      <c r="D39" s="33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5">
      <c r="A40" s="271" t="str">
        <f t="shared" si="1"/>
        <v>GV-40</v>
      </c>
      <c r="B40" s="354" t="s">
        <v>259</v>
      </c>
      <c r="C40" s="353"/>
      <c r="D40" s="335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5">
      <c r="A41" s="271" t="str">
        <f t="shared" si="1"/>
        <v>GV-41</v>
      </c>
      <c r="B41" s="354" t="s">
        <v>311</v>
      </c>
      <c r="C41" s="353"/>
      <c r="D41" s="33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5">
      <c r="A42" s="271" t="str">
        <f t="shared" si="1"/>
        <v>GV-42</v>
      </c>
      <c r="B42" s="354" t="s">
        <v>261</v>
      </c>
      <c r="C42" s="353"/>
      <c r="D42" s="335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26.25">
      <c r="A43" s="271" t="str">
        <f t="shared" si="1"/>
        <v>GV-43</v>
      </c>
      <c r="B43" s="354" t="s">
        <v>393</v>
      </c>
      <c r="C43" s="353"/>
      <c r="D43" s="33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5">
      <c r="A44" s="271" t="str">
        <f t="shared" si="1"/>
        <v>GV-44</v>
      </c>
      <c r="B44" s="354" t="s">
        <v>391</v>
      </c>
      <c r="C44" s="353"/>
      <c r="D44" s="335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5">
      <c r="A45" s="271" t="str">
        <f t="shared" si="1"/>
        <v>GV-45</v>
      </c>
      <c r="B45" s="354" t="s">
        <v>392</v>
      </c>
      <c r="C45" s="353"/>
      <c r="D45" s="33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5">
      <c r="A46" s="271" t="str">
        <f t="shared" si="1"/>
        <v>GV-46</v>
      </c>
      <c r="B46" s="358" t="s">
        <v>305</v>
      </c>
      <c r="C46" s="353"/>
      <c r="D46" s="335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5">
      <c r="A47" s="271"/>
      <c r="B47" s="357" t="s">
        <v>922</v>
      </c>
      <c r="C47" s="353" t="s">
        <v>923</v>
      </c>
      <c r="D47" s="33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5">
      <c r="A48" s="271" t="str">
        <f aca="true" t="shared" si="2" ref="A48:A79">CONCATENATE("GV","-",(ROW()))</f>
        <v>GV-48</v>
      </c>
      <c r="B48" s="354" t="s">
        <v>310</v>
      </c>
      <c r="C48" s="353"/>
      <c r="D48" s="33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5">
      <c r="A49" s="271" t="str">
        <f t="shared" si="2"/>
        <v>GV-49</v>
      </c>
      <c r="B49" s="354" t="s">
        <v>292</v>
      </c>
      <c r="C49" s="353"/>
      <c r="D49" s="335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5">
      <c r="A50" s="271" t="str">
        <f t="shared" si="2"/>
        <v>GV-50</v>
      </c>
      <c r="B50" s="354" t="s">
        <v>293</v>
      </c>
      <c r="C50" s="353"/>
      <c r="D50" s="335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5">
      <c r="A51" s="271" t="str">
        <f t="shared" si="2"/>
        <v>GV-51</v>
      </c>
      <c r="B51" s="354" t="s">
        <v>309</v>
      </c>
      <c r="C51" s="353"/>
      <c r="D51" s="33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39">
      <c r="A52" s="271" t="str">
        <f t="shared" si="2"/>
        <v>GV-52</v>
      </c>
      <c r="B52" s="354" t="s">
        <v>356</v>
      </c>
      <c r="C52" s="353"/>
      <c r="D52" s="335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5">
      <c r="A53" s="271" t="str">
        <f t="shared" si="2"/>
        <v>GV-53</v>
      </c>
      <c r="B53" s="354" t="s">
        <v>294</v>
      </c>
      <c r="C53" s="353"/>
      <c r="D53" s="335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5">
      <c r="A54" s="271" t="str">
        <f t="shared" si="2"/>
        <v>GV-54</v>
      </c>
      <c r="B54" s="354" t="s">
        <v>377</v>
      </c>
      <c r="C54" s="353"/>
      <c r="D54" s="335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26.25">
      <c r="A55" s="271" t="str">
        <f t="shared" si="2"/>
        <v>GV-55</v>
      </c>
      <c r="B55" s="354" t="s">
        <v>379</v>
      </c>
      <c r="C55" s="353"/>
      <c r="D55" s="335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5">
      <c r="A56" s="271" t="str">
        <f t="shared" si="2"/>
        <v>GV-56</v>
      </c>
      <c r="B56" s="354" t="s">
        <v>378</v>
      </c>
      <c r="C56" s="353"/>
      <c r="D56" s="335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5">
      <c r="A57" s="271" t="str">
        <f t="shared" si="2"/>
        <v>GV-57</v>
      </c>
      <c r="B57" s="354" t="s">
        <v>255</v>
      </c>
      <c r="C57" s="353"/>
      <c r="D57" s="33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5">
      <c r="A58" s="271" t="str">
        <f t="shared" si="2"/>
        <v>GV-58</v>
      </c>
      <c r="B58" s="354" t="s">
        <v>295</v>
      </c>
      <c r="C58" s="353"/>
      <c r="D58" s="33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5">
      <c r="A59" s="271" t="str">
        <f t="shared" si="2"/>
        <v>GV-59</v>
      </c>
      <c r="B59" s="354" t="s">
        <v>296</v>
      </c>
      <c r="C59" s="356"/>
      <c r="D59" s="35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ht="15">
      <c r="A60" s="271" t="str">
        <f t="shared" si="2"/>
        <v>GV-60</v>
      </c>
      <c r="B60" s="354" t="s">
        <v>297</v>
      </c>
      <c r="C60" s="353"/>
      <c r="D60" s="335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5">
      <c r="A61" s="271" t="str">
        <f t="shared" si="2"/>
        <v>GV-61</v>
      </c>
      <c r="B61" s="354" t="s">
        <v>298</v>
      </c>
      <c r="C61" s="353"/>
      <c r="D61" s="33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">
      <c r="A62" s="271" t="str">
        <f t="shared" si="2"/>
        <v>GV-62</v>
      </c>
      <c r="B62" s="354" t="s">
        <v>299</v>
      </c>
      <c r="C62" s="353"/>
      <c r="D62" s="335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ht="15">
      <c r="A63" s="271" t="str">
        <f t="shared" si="2"/>
        <v>GV-63</v>
      </c>
      <c r="B63" s="354" t="s">
        <v>300</v>
      </c>
      <c r="C63" s="353"/>
      <c r="D63" s="335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ht="15">
      <c r="A64" s="271" t="str">
        <f t="shared" si="2"/>
        <v>GV-64</v>
      </c>
      <c r="B64" s="354" t="s">
        <v>301</v>
      </c>
      <c r="C64" s="353"/>
      <c r="D64" s="33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ht="15">
      <c r="A65" s="271" t="str">
        <f t="shared" si="2"/>
        <v>GV-65</v>
      </c>
      <c r="B65" s="354" t="s">
        <v>302</v>
      </c>
      <c r="C65" s="353"/>
      <c r="D65" s="335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ht="15">
      <c r="A66" s="271" t="str">
        <f t="shared" si="2"/>
        <v>GV-66</v>
      </c>
      <c r="B66" s="354" t="s">
        <v>303</v>
      </c>
      <c r="C66" s="353"/>
      <c r="D66" s="335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15">
      <c r="A67" s="271" t="str">
        <f t="shared" si="2"/>
        <v>GV-67</v>
      </c>
      <c r="B67" s="354" t="s">
        <v>383</v>
      </c>
      <c r="C67" s="353"/>
      <c r="D67" s="18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spans="1:30" ht="15">
      <c r="A68" s="271" t="str">
        <f t="shared" si="2"/>
        <v>GV-68</v>
      </c>
      <c r="B68" s="352" t="s">
        <v>381</v>
      </c>
      <c r="C68" s="234"/>
      <c r="D68" s="18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1:30" ht="15">
      <c r="A69" s="271" t="str">
        <f t="shared" si="2"/>
        <v>GV-69</v>
      </c>
      <c r="B69" s="338" t="s">
        <v>920</v>
      </c>
      <c r="C69" s="234"/>
      <c r="D69" s="18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0" ht="26.25">
      <c r="A70" s="271" t="str">
        <f t="shared" si="2"/>
        <v>GV-70</v>
      </c>
      <c r="B70" s="336" t="s">
        <v>394</v>
      </c>
      <c r="C70" s="234"/>
      <c r="D70" s="18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0" ht="15">
      <c r="A71" s="271" t="str">
        <f t="shared" si="2"/>
        <v>GV-71</v>
      </c>
      <c r="B71" s="336" t="s">
        <v>352</v>
      </c>
      <c r="C71" s="234"/>
      <c r="D71" s="18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0" ht="26.25">
      <c r="A72" s="271" t="str">
        <f t="shared" si="2"/>
        <v>GV-72</v>
      </c>
      <c r="B72" s="336" t="s">
        <v>395</v>
      </c>
      <c r="C72" s="293"/>
      <c r="D72" s="18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0" ht="15">
      <c r="A73" s="271" t="str">
        <f t="shared" si="2"/>
        <v>GV-73</v>
      </c>
      <c r="B73" s="351" t="s">
        <v>308</v>
      </c>
      <c r="C73" s="293"/>
      <c r="D73" s="18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0" ht="15">
      <c r="A74" s="271" t="str">
        <f t="shared" si="2"/>
        <v>GV-74</v>
      </c>
      <c r="B74" s="348" t="s">
        <v>918</v>
      </c>
      <c r="C74" s="293"/>
      <c r="D74" s="34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5">
      <c r="A75" s="271" t="str">
        <f t="shared" si="2"/>
        <v>GV-75</v>
      </c>
      <c r="B75" s="350" t="s">
        <v>307</v>
      </c>
      <c r="C75" s="293"/>
      <c r="D75" s="34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5">
      <c r="A76" s="271" t="str">
        <f t="shared" si="2"/>
        <v>GV-76</v>
      </c>
      <c r="B76" s="348" t="s">
        <v>917</v>
      </c>
      <c r="C76" s="293" t="s">
        <v>187</v>
      </c>
      <c r="D76" s="34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5">
      <c r="A77" s="271" t="str">
        <f t="shared" si="2"/>
        <v>GV-77</v>
      </c>
      <c r="B77" s="348" t="s">
        <v>463</v>
      </c>
      <c r="C77" s="293" t="s">
        <v>187</v>
      </c>
      <c r="D77" s="18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0" ht="15">
      <c r="A78" s="271" t="str">
        <f t="shared" si="2"/>
        <v>GV-78</v>
      </c>
      <c r="B78" s="348" t="s">
        <v>916</v>
      </c>
      <c r="C78" s="293" t="s">
        <v>187</v>
      </c>
      <c r="D78" s="335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ht="15">
      <c r="A79" s="271" t="str">
        <f t="shared" si="2"/>
        <v>GV-79</v>
      </c>
      <c r="B79" s="341" t="s">
        <v>306</v>
      </c>
      <c r="C79" s="340"/>
      <c r="D79" s="335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ht="26.25">
      <c r="A80" s="271" t="str">
        <f aca="true" t="shared" si="3" ref="A80:A111">CONCATENATE("GV","-",(ROW()))</f>
        <v>GV-80</v>
      </c>
      <c r="B80" s="336" t="s">
        <v>317</v>
      </c>
      <c r="C80" s="234"/>
      <c r="D80" s="335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ht="15">
      <c r="A81" s="271" t="str">
        <f t="shared" si="3"/>
        <v>GV-81</v>
      </c>
      <c r="B81" s="336" t="s">
        <v>318</v>
      </c>
      <c r="C81" s="234"/>
      <c r="D81" s="335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5">
      <c r="A82" s="271" t="str">
        <f t="shared" si="3"/>
        <v>GV-82</v>
      </c>
      <c r="B82" s="336" t="s">
        <v>316</v>
      </c>
      <c r="C82" s="234"/>
      <c r="D82" s="33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5">
      <c r="A83" s="271" t="str">
        <f t="shared" si="3"/>
        <v>GV-83</v>
      </c>
      <c r="B83" s="336" t="s">
        <v>181</v>
      </c>
      <c r="C83" s="234"/>
      <c r="D83" s="335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ht="15">
      <c r="A84" s="271" t="str">
        <f t="shared" si="3"/>
        <v>GV-84</v>
      </c>
      <c r="B84" s="336" t="s">
        <v>319</v>
      </c>
      <c r="C84" s="234"/>
      <c r="D84" s="33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ht="15">
      <c r="A85" s="271" t="str">
        <f t="shared" si="3"/>
        <v>GV-85</v>
      </c>
      <c r="B85" s="336" t="s">
        <v>179</v>
      </c>
      <c r="C85" s="234"/>
      <c r="D85" s="335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1:30" ht="15">
      <c r="A86" s="271" t="str">
        <f t="shared" si="3"/>
        <v>GV-86</v>
      </c>
      <c r="B86" s="336" t="s">
        <v>321</v>
      </c>
      <c r="C86" s="234"/>
      <c r="D86" s="33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ht="26.25">
      <c r="A87" s="271" t="str">
        <f t="shared" si="3"/>
        <v>GV-87</v>
      </c>
      <c r="B87" s="336" t="s">
        <v>320</v>
      </c>
      <c r="C87" s="234"/>
      <c r="D87" s="335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0" ht="15">
      <c r="A88" s="271" t="str">
        <f t="shared" si="3"/>
        <v>GV-88</v>
      </c>
      <c r="B88" s="336" t="s">
        <v>350</v>
      </c>
      <c r="C88" s="234"/>
      <c r="D88" s="335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30" ht="15">
      <c r="A89" s="271" t="str">
        <f t="shared" si="3"/>
        <v>GV-89</v>
      </c>
      <c r="B89" s="336" t="s">
        <v>183</v>
      </c>
      <c r="C89" s="234"/>
      <c r="D89" s="33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30" ht="26.25">
      <c r="A90" s="271" t="str">
        <f t="shared" si="3"/>
        <v>GV-90</v>
      </c>
      <c r="B90" s="336" t="s">
        <v>323</v>
      </c>
      <c r="C90" s="234"/>
      <c r="D90" s="335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ht="26.25">
      <c r="A91" s="271" t="str">
        <f t="shared" si="3"/>
        <v>GV-91</v>
      </c>
      <c r="B91" s="336" t="s">
        <v>322</v>
      </c>
      <c r="C91" s="234"/>
      <c r="D91" s="335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ht="15">
      <c r="A92" s="271" t="str">
        <f t="shared" si="3"/>
        <v>GV-92</v>
      </c>
      <c r="B92" s="336" t="s">
        <v>324</v>
      </c>
      <c r="C92" s="234"/>
      <c r="D92" s="335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ht="15">
      <c r="A93" s="271" t="str">
        <f t="shared" si="3"/>
        <v>GV-93</v>
      </c>
      <c r="B93" s="336" t="s">
        <v>325</v>
      </c>
      <c r="C93" s="234"/>
      <c r="D93" s="335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5">
      <c r="A94" s="271" t="str">
        <f t="shared" si="3"/>
        <v>GV-94</v>
      </c>
      <c r="B94" s="336" t="s">
        <v>182</v>
      </c>
      <c r="C94" s="234"/>
      <c r="D94" s="33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ht="15">
      <c r="A95" s="271" t="str">
        <f t="shared" si="3"/>
        <v>GV-95</v>
      </c>
      <c r="B95" s="336" t="s">
        <v>180</v>
      </c>
      <c r="C95" s="234"/>
      <c r="D95" s="335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ht="25.5">
      <c r="A96" s="271" t="str">
        <f t="shared" si="3"/>
        <v>GV-96</v>
      </c>
      <c r="B96" s="339" t="s">
        <v>445</v>
      </c>
      <c r="C96" s="347"/>
      <c r="D96" s="335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ht="15">
      <c r="A97" s="271" t="str">
        <f t="shared" si="3"/>
        <v>GV-97</v>
      </c>
      <c r="B97" s="338" t="s">
        <v>920</v>
      </c>
      <c r="C97" s="346" t="s">
        <v>921</v>
      </c>
      <c r="D97" s="335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ht="15">
      <c r="A98" s="271" t="str">
        <f t="shared" si="3"/>
        <v>GV-98</v>
      </c>
      <c r="B98" s="336" t="s">
        <v>444</v>
      </c>
      <c r="C98" s="234"/>
      <c r="D98" s="335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5">
      <c r="A99" s="271" t="str">
        <f t="shared" si="3"/>
        <v>GV-99</v>
      </c>
      <c r="B99" s="336" t="s">
        <v>352</v>
      </c>
      <c r="C99" s="234"/>
      <c r="D99" s="335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ht="25.5">
      <c r="A100" s="271" t="str">
        <f t="shared" si="3"/>
        <v>GV-100</v>
      </c>
      <c r="B100" s="345" t="s">
        <v>396</v>
      </c>
      <c r="C100" s="234"/>
      <c r="D100" s="335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ht="15">
      <c r="A101" s="271" t="str">
        <f t="shared" si="3"/>
        <v>GV-101</v>
      </c>
      <c r="B101" s="339" t="s">
        <v>341</v>
      </c>
      <c r="C101" s="234" t="s">
        <v>189</v>
      </c>
      <c r="D101" s="33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ht="15">
      <c r="A102" s="271" t="str">
        <f t="shared" si="3"/>
        <v>GV-102</v>
      </c>
      <c r="B102" s="344" t="s">
        <v>924</v>
      </c>
      <c r="C102" s="293"/>
      <c r="D102" s="182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</row>
    <row r="103" spans="1:30" ht="15">
      <c r="A103" s="271" t="str">
        <f t="shared" si="3"/>
        <v>GV-103</v>
      </c>
      <c r="B103" s="338" t="s">
        <v>915</v>
      </c>
      <c r="C103" s="234"/>
      <c r="D103" s="33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ht="15">
      <c r="A104" s="271" t="str">
        <f t="shared" si="3"/>
        <v>GV-104</v>
      </c>
      <c r="B104" s="338" t="s">
        <v>342</v>
      </c>
      <c r="C104" s="234"/>
      <c r="D104" s="335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ht="15">
      <c r="A105" s="271" t="str">
        <f t="shared" si="3"/>
        <v>GV-105</v>
      </c>
      <c r="B105" s="338" t="s">
        <v>343</v>
      </c>
      <c r="C105" s="234"/>
      <c r="D105" s="33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ht="15">
      <c r="A106" s="271" t="str">
        <f t="shared" si="3"/>
        <v>GV-106</v>
      </c>
      <c r="B106" s="338" t="s">
        <v>914</v>
      </c>
      <c r="C106" s="234"/>
      <c r="D106" s="335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ht="26.25">
      <c r="A107" s="271" t="str">
        <f t="shared" si="3"/>
        <v>GV-107</v>
      </c>
      <c r="B107" s="336" t="s">
        <v>326</v>
      </c>
      <c r="C107" s="234"/>
      <c r="D107" s="335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ht="15">
      <c r="A108" s="271" t="str">
        <f t="shared" si="3"/>
        <v>GV-108</v>
      </c>
      <c r="B108" s="336" t="s">
        <v>345</v>
      </c>
      <c r="C108" s="234"/>
      <c r="D108" s="335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ht="15">
      <c r="A109" s="271" t="str">
        <f t="shared" si="3"/>
        <v>GV-109</v>
      </c>
      <c r="B109" s="336" t="s">
        <v>346</v>
      </c>
      <c r="C109" s="234"/>
      <c r="D109" s="33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ht="26.25">
      <c r="A110" s="271" t="str">
        <f t="shared" si="3"/>
        <v>GV-110</v>
      </c>
      <c r="B110" s="336" t="s">
        <v>347</v>
      </c>
      <c r="C110" s="234"/>
      <c r="D110" s="335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ht="26.25">
      <c r="A111" s="271" t="str">
        <f t="shared" si="3"/>
        <v>GV-111</v>
      </c>
      <c r="B111" s="336" t="s">
        <v>327</v>
      </c>
      <c r="C111" s="234"/>
      <c r="D111" s="3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ht="15">
      <c r="A112" s="271" t="str">
        <f aca="true" t="shared" si="4" ref="A112:A143">CONCATENATE("GV","-",(ROW()))</f>
        <v>GV-112</v>
      </c>
      <c r="B112" s="336" t="s">
        <v>328</v>
      </c>
      <c r="C112" s="234"/>
      <c r="D112" s="33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ht="26.25">
      <c r="A113" s="271" t="str">
        <f t="shared" si="4"/>
        <v>GV-113</v>
      </c>
      <c r="B113" s="336" t="s">
        <v>329</v>
      </c>
      <c r="C113" s="234"/>
      <c r="D113" s="335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ht="64.5">
      <c r="A114" s="271" t="str">
        <f t="shared" si="4"/>
        <v>GV-114</v>
      </c>
      <c r="B114" s="336" t="s">
        <v>330</v>
      </c>
      <c r="C114" s="234"/>
      <c r="D114" s="33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ht="26.25">
      <c r="A115" s="271" t="str">
        <f t="shared" si="4"/>
        <v>GV-115</v>
      </c>
      <c r="B115" s="336" t="s">
        <v>331</v>
      </c>
      <c r="C115" s="234"/>
      <c r="D115" s="335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ht="15">
      <c r="A116" s="271" t="str">
        <f t="shared" si="4"/>
        <v>GV-116</v>
      </c>
      <c r="B116" s="336" t="s">
        <v>351</v>
      </c>
      <c r="C116" s="234"/>
      <c r="D116" s="335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39">
      <c r="A117" s="271" t="str">
        <f t="shared" si="4"/>
        <v>GV-117</v>
      </c>
      <c r="B117" s="336" t="s">
        <v>349</v>
      </c>
      <c r="C117" s="234"/>
      <c r="D117" s="3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39">
      <c r="A118" s="271" t="str">
        <f t="shared" si="4"/>
        <v>GV-118</v>
      </c>
      <c r="B118" s="336" t="s">
        <v>348</v>
      </c>
      <c r="C118" s="234"/>
      <c r="D118" s="335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ht="26.25">
      <c r="A119" s="271" t="str">
        <f t="shared" si="4"/>
        <v>GV-119</v>
      </c>
      <c r="B119" s="336" t="s">
        <v>332</v>
      </c>
      <c r="C119" s="234"/>
      <c r="D119" s="33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ht="15">
      <c r="A120" s="271" t="str">
        <f t="shared" si="4"/>
        <v>GV-120</v>
      </c>
      <c r="B120" s="336" t="s">
        <v>333</v>
      </c>
      <c r="C120" s="234"/>
      <c r="D120" s="335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15">
      <c r="A121" s="271" t="str">
        <f t="shared" si="4"/>
        <v>GV-121</v>
      </c>
      <c r="B121" s="336" t="s">
        <v>344</v>
      </c>
      <c r="C121" s="234"/>
      <c r="D121" s="335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ht="15">
      <c r="A122" s="271" t="str">
        <f t="shared" si="4"/>
        <v>GV-122</v>
      </c>
      <c r="B122" s="336" t="s">
        <v>334</v>
      </c>
      <c r="C122" s="234"/>
      <c r="D122" s="335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ht="15">
      <c r="A123" s="271" t="str">
        <f t="shared" si="4"/>
        <v>GV-123</v>
      </c>
      <c r="B123" s="336" t="s">
        <v>335</v>
      </c>
      <c r="C123" s="234"/>
      <c r="D123" s="335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ht="15">
      <c r="A124" s="271" t="str">
        <f t="shared" si="4"/>
        <v>GV-124</v>
      </c>
      <c r="B124" s="339" t="s">
        <v>446</v>
      </c>
      <c r="C124" s="234"/>
      <c r="D124" s="33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ht="15">
      <c r="A125" s="271" t="str">
        <f t="shared" si="4"/>
        <v>GV-125</v>
      </c>
      <c r="B125" s="342" t="s">
        <v>464</v>
      </c>
      <c r="C125" s="224"/>
      <c r="D125" s="33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ht="15">
      <c r="A126" s="271" t="str">
        <f t="shared" si="4"/>
        <v>GV-126</v>
      </c>
      <c r="B126" s="336" t="s">
        <v>43</v>
      </c>
      <c r="C126" s="234" t="s">
        <v>187</v>
      </c>
      <c r="D126" s="33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ht="15">
      <c r="A127" s="271" t="str">
        <f t="shared" si="4"/>
        <v>GV-127</v>
      </c>
      <c r="B127" s="341" t="s">
        <v>447</v>
      </c>
      <c r="C127" s="340"/>
      <c r="D127" s="335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ht="15">
      <c r="A128" s="271" t="str">
        <f t="shared" si="4"/>
        <v>GV-128</v>
      </c>
      <c r="B128" s="343" t="s">
        <v>451</v>
      </c>
      <c r="C128" s="340"/>
      <c r="D128" s="33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ht="15">
      <c r="A129" s="271" t="str">
        <f t="shared" si="4"/>
        <v>GV-129</v>
      </c>
      <c r="B129" s="343" t="s">
        <v>449</v>
      </c>
      <c r="C129" s="340"/>
      <c r="D129" s="335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ht="15">
      <c r="A130" s="271" t="str">
        <f t="shared" si="4"/>
        <v>GV-130</v>
      </c>
      <c r="B130" s="336" t="s">
        <v>448</v>
      </c>
      <c r="C130" s="234"/>
      <c r="D130" s="335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ht="15">
      <c r="A131" s="271" t="str">
        <f t="shared" si="4"/>
        <v>GV-131</v>
      </c>
      <c r="B131" s="336" t="s">
        <v>450</v>
      </c>
      <c r="C131" s="234"/>
      <c r="D131" s="335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ht="26.25">
      <c r="A132" s="271" t="str">
        <f t="shared" si="4"/>
        <v>GV-132</v>
      </c>
      <c r="B132" s="336" t="s">
        <v>452</v>
      </c>
      <c r="C132" s="234"/>
      <c r="D132" s="335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ht="15">
      <c r="A133" s="271" t="str">
        <f t="shared" si="4"/>
        <v>GV-133</v>
      </c>
      <c r="B133" s="336" t="s">
        <v>453</v>
      </c>
      <c r="C133" s="234"/>
      <c r="D133" s="33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ht="15">
      <c r="A134" s="271" t="str">
        <f t="shared" si="4"/>
        <v>GV-134</v>
      </c>
      <c r="B134" s="339" t="s">
        <v>304</v>
      </c>
      <c r="C134" s="234"/>
      <c r="D134" s="33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ht="15">
      <c r="A135" s="271" t="str">
        <f t="shared" si="4"/>
        <v>GV-135</v>
      </c>
      <c r="B135" s="342" t="s">
        <v>925</v>
      </c>
      <c r="C135" s="224" t="s">
        <v>673</v>
      </c>
      <c r="D135" s="335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ht="15">
      <c r="A136" s="271" t="str">
        <f t="shared" si="4"/>
        <v>GV-136</v>
      </c>
      <c r="B136" s="336" t="s">
        <v>913</v>
      </c>
      <c r="C136" s="234"/>
      <c r="D136" s="33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15">
      <c r="A137" s="271" t="str">
        <f t="shared" si="4"/>
        <v>GV-137</v>
      </c>
      <c r="B137" s="336" t="s">
        <v>926</v>
      </c>
      <c r="C137" s="234"/>
      <c r="D137" s="33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ht="15">
      <c r="A138" s="271" t="str">
        <f t="shared" si="4"/>
        <v>GV-138</v>
      </c>
      <c r="B138" s="336" t="s">
        <v>465</v>
      </c>
      <c r="C138" s="234"/>
      <c r="D138" s="335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5">
      <c r="A139" s="271" t="str">
        <f t="shared" si="4"/>
        <v>GV-139</v>
      </c>
      <c r="B139" s="336" t="s">
        <v>466</v>
      </c>
      <c r="C139" s="234"/>
      <c r="D139" s="335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15">
      <c r="A140" s="271" t="str">
        <f t="shared" si="4"/>
        <v>GV-140</v>
      </c>
      <c r="B140" s="336" t="s">
        <v>467</v>
      </c>
      <c r="C140" s="234"/>
      <c r="D140" s="335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15">
      <c r="A141" s="271" t="str">
        <f t="shared" si="4"/>
        <v>GV-141</v>
      </c>
      <c r="B141" s="336" t="s">
        <v>468</v>
      </c>
      <c r="C141" s="234"/>
      <c r="D141" s="335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15">
      <c r="A142" s="271" t="str">
        <f t="shared" si="4"/>
        <v>GV-142</v>
      </c>
      <c r="B142" s="336" t="s">
        <v>469</v>
      </c>
      <c r="C142" s="234"/>
      <c r="D142" s="33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5">
      <c r="A143" s="271" t="str">
        <f t="shared" si="4"/>
        <v>GV-143</v>
      </c>
      <c r="B143" s="336" t="s">
        <v>470</v>
      </c>
      <c r="C143" s="234"/>
      <c r="D143" s="335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5">
      <c r="A144" s="271" t="str">
        <f aca="true" t="shared" si="5" ref="A144:A175">CONCATENATE("GV","-",(ROW()))</f>
        <v>GV-144</v>
      </c>
      <c r="B144" s="336" t="s">
        <v>471</v>
      </c>
      <c r="C144" s="234"/>
      <c r="D144" s="335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ht="15">
      <c r="A145" s="271" t="str">
        <f t="shared" si="5"/>
        <v>GV-145</v>
      </c>
      <c r="B145" s="336" t="s">
        <v>472</v>
      </c>
      <c r="C145" s="234"/>
      <c r="D145" s="335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ht="15">
      <c r="A146" s="271" t="str">
        <f t="shared" si="5"/>
        <v>GV-146</v>
      </c>
      <c r="B146" s="336" t="s">
        <v>912</v>
      </c>
      <c r="C146" s="234"/>
      <c r="D146" s="335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5">
      <c r="A147" s="271" t="str">
        <f t="shared" si="5"/>
        <v>GV-147</v>
      </c>
      <c r="B147" s="341" t="s">
        <v>401</v>
      </c>
      <c r="C147" s="340"/>
      <c r="D147" s="335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5">
      <c r="A148" s="271" t="str">
        <f t="shared" si="5"/>
        <v>GV-148</v>
      </c>
      <c r="B148" s="336" t="s">
        <v>402</v>
      </c>
      <c r="C148" s="234"/>
      <c r="D148" s="335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5">
      <c r="A149" s="271" t="str">
        <f t="shared" si="5"/>
        <v>GV-149</v>
      </c>
      <c r="B149" s="336" t="s">
        <v>397</v>
      </c>
      <c r="C149" s="234"/>
      <c r="D149" s="33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5">
      <c r="A150" s="271" t="str">
        <f t="shared" si="5"/>
        <v>GV-150</v>
      </c>
      <c r="B150" s="336" t="s">
        <v>398</v>
      </c>
      <c r="C150" s="234"/>
      <c r="D150" s="335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5">
      <c r="A151" s="271" t="str">
        <f t="shared" si="5"/>
        <v>GV-151</v>
      </c>
      <c r="B151" s="336" t="s">
        <v>399</v>
      </c>
      <c r="C151" s="234"/>
      <c r="D151" s="335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5">
      <c r="A152" s="271" t="str">
        <f t="shared" si="5"/>
        <v>GV-152</v>
      </c>
      <c r="B152" s="336" t="s">
        <v>400</v>
      </c>
      <c r="C152" s="234"/>
      <c r="D152" s="335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26.25">
      <c r="A153" s="271" t="str">
        <f t="shared" si="5"/>
        <v>GV-153</v>
      </c>
      <c r="B153" s="336" t="s">
        <v>403</v>
      </c>
      <c r="C153" s="234"/>
      <c r="D153" s="335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5">
      <c r="A154" s="271" t="str">
        <f t="shared" si="5"/>
        <v>GV-154</v>
      </c>
      <c r="B154" s="339" t="s">
        <v>339</v>
      </c>
      <c r="C154" s="234" t="s">
        <v>186</v>
      </c>
      <c r="D154" s="335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5">
      <c r="A155" s="271" t="str">
        <f t="shared" si="5"/>
        <v>GV-155</v>
      </c>
      <c r="B155" s="336" t="s">
        <v>312</v>
      </c>
      <c r="C155" s="234"/>
      <c r="D155" s="335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5">
      <c r="A156" s="271" t="str">
        <f t="shared" si="5"/>
        <v>GV-156</v>
      </c>
      <c r="B156" s="336" t="s">
        <v>404</v>
      </c>
      <c r="C156" s="234"/>
      <c r="D156" s="335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5">
      <c r="A157" s="271" t="str">
        <f t="shared" si="5"/>
        <v>GV-157</v>
      </c>
      <c r="B157" s="336" t="s">
        <v>336</v>
      </c>
      <c r="C157" s="234"/>
      <c r="D157" s="335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5">
      <c r="A158" s="271" t="str">
        <f t="shared" si="5"/>
        <v>GV-158</v>
      </c>
      <c r="B158" s="336" t="s">
        <v>313</v>
      </c>
      <c r="C158" s="234"/>
      <c r="D158" s="335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ht="15">
      <c r="A159" s="271" t="str">
        <f t="shared" si="5"/>
        <v>GV-159</v>
      </c>
      <c r="B159" s="336" t="s">
        <v>338</v>
      </c>
      <c r="C159" s="234"/>
      <c r="D159" s="335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ht="15">
      <c r="A160" s="271" t="str">
        <f t="shared" si="5"/>
        <v>GV-160</v>
      </c>
      <c r="B160" s="336" t="s">
        <v>337</v>
      </c>
      <c r="C160" s="234"/>
      <c r="D160" s="335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ht="15">
      <c r="A161" s="271" t="str">
        <f t="shared" si="5"/>
        <v>GV-161</v>
      </c>
      <c r="B161" s="336" t="s">
        <v>314</v>
      </c>
      <c r="C161" s="234"/>
      <c r="D161" s="335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ht="15">
      <c r="A162" s="271" t="str">
        <f t="shared" si="5"/>
        <v>GV-162</v>
      </c>
      <c r="B162" s="336" t="s">
        <v>315</v>
      </c>
      <c r="C162" s="234"/>
      <c r="D162" s="335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4" ht="26.25">
      <c r="A163" s="271" t="str">
        <f t="shared" si="5"/>
        <v>GV-163</v>
      </c>
      <c r="B163" s="336" t="s">
        <v>571</v>
      </c>
      <c r="C163" s="234"/>
      <c r="D163" s="335"/>
    </row>
    <row r="164" spans="1:4" ht="15">
      <c r="A164" s="271" t="str">
        <f t="shared" si="5"/>
        <v>GV-164</v>
      </c>
      <c r="B164" s="336" t="s">
        <v>568</v>
      </c>
      <c r="C164" s="234"/>
      <c r="D164" s="335"/>
    </row>
    <row r="165" spans="1:4" ht="15">
      <c r="A165" s="271" t="str">
        <f t="shared" si="5"/>
        <v>GV-165</v>
      </c>
      <c r="B165" s="336" t="s">
        <v>569</v>
      </c>
      <c r="C165" s="234"/>
      <c r="D165" s="335"/>
    </row>
    <row r="166" spans="1:4" ht="15">
      <c r="A166" s="271" t="str">
        <f t="shared" si="5"/>
        <v>GV-166</v>
      </c>
      <c r="B166" s="336" t="s">
        <v>570</v>
      </c>
      <c r="C166" s="234"/>
      <c r="D166" s="335"/>
    </row>
    <row r="167" spans="1:30" ht="15">
      <c r="A167" s="271" t="str">
        <f t="shared" si="5"/>
        <v>GV-167</v>
      </c>
      <c r="B167" s="339" t="s">
        <v>427</v>
      </c>
      <c r="C167" s="369" t="s">
        <v>927</v>
      </c>
      <c r="D167" s="335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ht="15">
      <c r="A168" s="271" t="str">
        <f t="shared" si="5"/>
        <v>GV-168</v>
      </c>
      <c r="B168" s="338" t="s">
        <v>928</v>
      </c>
      <c r="C168" s="337"/>
      <c r="D168" s="335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ht="15">
      <c r="A169" s="271" t="str">
        <f t="shared" si="5"/>
        <v>GV-169</v>
      </c>
      <c r="B169" s="336" t="s">
        <v>405</v>
      </c>
      <c r="C169" s="234"/>
      <c r="D169" s="335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ht="15">
      <c r="A170" s="271" t="str">
        <f t="shared" si="5"/>
        <v>GV-170</v>
      </c>
      <c r="B170" s="336" t="s">
        <v>406</v>
      </c>
      <c r="C170" s="234"/>
      <c r="D170" s="335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ht="15">
      <c r="A171" s="271" t="str">
        <f t="shared" si="5"/>
        <v>GV-171</v>
      </c>
      <c r="B171" s="336" t="s">
        <v>572</v>
      </c>
      <c r="C171" s="234"/>
      <c r="D171" s="335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ht="15">
      <c r="A172" s="271" t="str">
        <f t="shared" si="5"/>
        <v>GV-172</v>
      </c>
      <c r="B172" s="336" t="s">
        <v>407</v>
      </c>
      <c r="C172" s="234"/>
      <c r="D172" s="335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ht="15">
      <c r="A173" s="271" t="str">
        <f t="shared" si="5"/>
        <v>GV-173</v>
      </c>
      <c r="B173" s="336" t="s">
        <v>531</v>
      </c>
      <c r="C173" s="234"/>
      <c r="D173" s="335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ht="15">
      <c r="A174" s="271" t="str">
        <f t="shared" si="5"/>
        <v>GV-174</v>
      </c>
      <c r="B174" s="336" t="s">
        <v>573</v>
      </c>
      <c r="C174" s="234"/>
      <c r="D174" s="335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ht="15">
      <c r="A175" s="271" t="str">
        <f t="shared" si="5"/>
        <v>GV-175</v>
      </c>
      <c r="B175" s="336" t="s">
        <v>567</v>
      </c>
      <c r="C175" s="234"/>
      <c r="D175" s="335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ht="15">
      <c r="A176" s="271" t="str">
        <f aca="true" t="shared" si="6" ref="A176:A181">CONCATENATE("GV","-",(ROW()))</f>
        <v>GV-176</v>
      </c>
      <c r="B176" s="336" t="s">
        <v>408</v>
      </c>
      <c r="C176" s="234"/>
      <c r="D176" s="335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4" ht="15">
      <c r="A177" s="271" t="str">
        <f t="shared" si="6"/>
        <v>GV-177</v>
      </c>
      <c r="B177" s="336" t="s">
        <v>566</v>
      </c>
      <c r="C177" s="234"/>
      <c r="D177" s="335"/>
    </row>
    <row r="178" spans="1:4" ht="26.25">
      <c r="A178" s="271" t="str">
        <f t="shared" si="6"/>
        <v>GV-178</v>
      </c>
      <c r="B178" s="336" t="s">
        <v>571</v>
      </c>
      <c r="C178" s="234"/>
      <c r="D178" s="335"/>
    </row>
    <row r="179" spans="1:4" ht="15">
      <c r="A179" s="271" t="str">
        <f t="shared" si="6"/>
        <v>GV-179</v>
      </c>
      <c r="B179" s="336" t="s">
        <v>568</v>
      </c>
      <c r="C179" s="234"/>
      <c r="D179" s="335"/>
    </row>
    <row r="180" spans="1:4" ht="15">
      <c r="A180" s="271" t="str">
        <f t="shared" si="6"/>
        <v>GV-180</v>
      </c>
      <c r="B180" s="336" t="s">
        <v>569</v>
      </c>
      <c r="C180" s="234"/>
      <c r="D180" s="335"/>
    </row>
    <row r="181" spans="1:4" ht="15">
      <c r="A181" s="271" t="str">
        <f t="shared" si="6"/>
        <v>GV-181</v>
      </c>
      <c r="B181" s="336" t="s">
        <v>570</v>
      </c>
      <c r="C181" s="234"/>
      <c r="D181" s="335"/>
    </row>
  </sheetData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landscape" paperSize="9" scale="98" r:id="rId1"/>
  <headerFooter alignWithMargins="0">
    <oddHeader>&amp;L“Териториално разширяване на обхвата и допълване на  функциите на Информационната система за управление на трафика на плавателните съдове (VTMIS) - Фаза4”&amp;R&amp;P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5"/>
  <sheetViews>
    <sheetView zoomScale="80" zoomScaleNormal="80" zoomScalePageLayoutView="80" workbookViewId="0" topLeftCell="A1">
      <selection activeCell="B2" sqref="B2"/>
    </sheetView>
  </sheetViews>
  <sheetFormatPr defaultColWidth="8.8515625" defaultRowHeight="15"/>
  <cols>
    <col min="1" max="1" width="8.421875" style="252" bestFit="1" customWidth="1"/>
    <col min="2" max="2" width="97.28125" style="252" customWidth="1"/>
    <col min="3" max="3" width="16.421875" style="0" customWidth="1"/>
    <col min="4" max="4" width="9.140625" style="0" customWidth="1"/>
    <col min="5" max="249" width="8.8515625" style="244" customWidth="1"/>
    <col min="250" max="250" width="8.421875" style="244" bestFit="1" customWidth="1"/>
    <col min="251" max="251" width="80.421875" style="244" customWidth="1"/>
    <col min="252" max="252" width="11.140625" style="244" bestFit="1" customWidth="1"/>
    <col min="253" max="253" width="12.7109375" style="244" customWidth="1"/>
    <col min="254" max="254" width="10.00390625" style="244" customWidth="1"/>
    <col min="255" max="255" width="11.421875" style="244" customWidth="1"/>
    <col min="256" max="258" width="8.8515625" style="244" customWidth="1"/>
    <col min="259" max="259" width="10.28125" style="244" bestFit="1" customWidth="1"/>
    <col min="260" max="260" width="9.28125" style="244" bestFit="1" customWidth="1"/>
    <col min="261" max="505" width="8.8515625" style="244" customWidth="1"/>
    <col min="506" max="506" width="8.421875" style="244" bestFit="1" customWidth="1"/>
    <col min="507" max="507" width="80.421875" style="244" customWidth="1"/>
    <col min="508" max="508" width="11.140625" style="244" bestFit="1" customWidth="1"/>
    <col min="509" max="509" width="12.7109375" style="244" customWidth="1"/>
    <col min="510" max="510" width="10.00390625" style="244" customWidth="1"/>
    <col min="511" max="511" width="11.421875" style="244" customWidth="1"/>
    <col min="512" max="514" width="8.8515625" style="244" customWidth="1"/>
    <col min="515" max="515" width="10.28125" style="244" bestFit="1" customWidth="1"/>
    <col min="516" max="516" width="9.28125" style="244" bestFit="1" customWidth="1"/>
    <col min="517" max="761" width="8.8515625" style="244" customWidth="1"/>
    <col min="762" max="762" width="8.421875" style="244" bestFit="1" customWidth="1"/>
    <col min="763" max="763" width="80.421875" style="244" customWidth="1"/>
    <col min="764" max="764" width="11.140625" style="244" bestFit="1" customWidth="1"/>
    <col min="765" max="765" width="12.7109375" style="244" customWidth="1"/>
    <col min="766" max="766" width="10.00390625" style="244" customWidth="1"/>
    <col min="767" max="767" width="11.421875" style="244" customWidth="1"/>
    <col min="768" max="770" width="8.8515625" style="244" customWidth="1"/>
    <col min="771" max="771" width="10.28125" style="244" bestFit="1" customWidth="1"/>
    <col min="772" max="772" width="9.28125" style="244" bestFit="1" customWidth="1"/>
    <col min="773" max="1017" width="8.8515625" style="244" customWidth="1"/>
    <col min="1018" max="1018" width="8.421875" style="244" bestFit="1" customWidth="1"/>
    <col min="1019" max="1019" width="80.421875" style="244" customWidth="1"/>
    <col min="1020" max="1020" width="11.140625" style="244" bestFit="1" customWidth="1"/>
    <col min="1021" max="1021" width="12.7109375" style="244" customWidth="1"/>
    <col min="1022" max="1022" width="10.00390625" style="244" customWidth="1"/>
    <col min="1023" max="1023" width="11.421875" style="244" customWidth="1"/>
    <col min="1024" max="1026" width="8.8515625" style="244" customWidth="1"/>
    <col min="1027" max="1027" width="10.28125" style="244" bestFit="1" customWidth="1"/>
    <col min="1028" max="1028" width="9.28125" style="244" bestFit="1" customWidth="1"/>
    <col min="1029" max="1273" width="8.8515625" style="244" customWidth="1"/>
    <col min="1274" max="1274" width="8.421875" style="244" bestFit="1" customWidth="1"/>
    <col min="1275" max="1275" width="80.421875" style="244" customWidth="1"/>
    <col min="1276" max="1276" width="11.140625" style="244" bestFit="1" customWidth="1"/>
    <col min="1277" max="1277" width="12.7109375" style="244" customWidth="1"/>
    <col min="1278" max="1278" width="10.00390625" style="244" customWidth="1"/>
    <col min="1279" max="1279" width="11.421875" style="244" customWidth="1"/>
    <col min="1280" max="1282" width="8.8515625" style="244" customWidth="1"/>
    <col min="1283" max="1283" width="10.28125" style="244" bestFit="1" customWidth="1"/>
    <col min="1284" max="1284" width="9.28125" style="244" bestFit="1" customWidth="1"/>
    <col min="1285" max="1529" width="8.8515625" style="244" customWidth="1"/>
    <col min="1530" max="1530" width="8.421875" style="244" bestFit="1" customWidth="1"/>
    <col min="1531" max="1531" width="80.421875" style="244" customWidth="1"/>
    <col min="1532" max="1532" width="11.140625" style="244" bestFit="1" customWidth="1"/>
    <col min="1533" max="1533" width="12.7109375" style="244" customWidth="1"/>
    <col min="1534" max="1534" width="10.00390625" style="244" customWidth="1"/>
    <col min="1535" max="1535" width="11.421875" style="244" customWidth="1"/>
    <col min="1536" max="1538" width="8.8515625" style="244" customWidth="1"/>
    <col min="1539" max="1539" width="10.28125" style="244" bestFit="1" customWidth="1"/>
    <col min="1540" max="1540" width="9.28125" style="244" bestFit="1" customWidth="1"/>
    <col min="1541" max="1785" width="8.8515625" style="244" customWidth="1"/>
    <col min="1786" max="1786" width="8.421875" style="244" bestFit="1" customWidth="1"/>
    <col min="1787" max="1787" width="80.421875" style="244" customWidth="1"/>
    <col min="1788" max="1788" width="11.140625" style="244" bestFit="1" customWidth="1"/>
    <col min="1789" max="1789" width="12.7109375" style="244" customWidth="1"/>
    <col min="1790" max="1790" width="10.00390625" style="244" customWidth="1"/>
    <col min="1791" max="1791" width="11.421875" style="244" customWidth="1"/>
    <col min="1792" max="1794" width="8.8515625" style="244" customWidth="1"/>
    <col min="1795" max="1795" width="10.28125" style="244" bestFit="1" customWidth="1"/>
    <col min="1796" max="1796" width="9.28125" style="244" bestFit="1" customWidth="1"/>
    <col min="1797" max="2041" width="8.8515625" style="244" customWidth="1"/>
    <col min="2042" max="2042" width="8.421875" style="244" bestFit="1" customWidth="1"/>
    <col min="2043" max="2043" width="80.421875" style="244" customWidth="1"/>
    <col min="2044" max="2044" width="11.140625" style="244" bestFit="1" customWidth="1"/>
    <col min="2045" max="2045" width="12.7109375" style="244" customWidth="1"/>
    <col min="2046" max="2046" width="10.00390625" style="244" customWidth="1"/>
    <col min="2047" max="2047" width="11.421875" style="244" customWidth="1"/>
    <col min="2048" max="2050" width="8.8515625" style="244" customWidth="1"/>
    <col min="2051" max="2051" width="10.28125" style="244" bestFit="1" customWidth="1"/>
    <col min="2052" max="2052" width="9.28125" style="244" bestFit="1" customWidth="1"/>
    <col min="2053" max="2297" width="8.8515625" style="244" customWidth="1"/>
    <col min="2298" max="2298" width="8.421875" style="244" bestFit="1" customWidth="1"/>
    <col min="2299" max="2299" width="80.421875" style="244" customWidth="1"/>
    <col min="2300" max="2300" width="11.140625" style="244" bestFit="1" customWidth="1"/>
    <col min="2301" max="2301" width="12.7109375" style="244" customWidth="1"/>
    <col min="2302" max="2302" width="10.00390625" style="244" customWidth="1"/>
    <col min="2303" max="2303" width="11.421875" style="244" customWidth="1"/>
    <col min="2304" max="2306" width="8.8515625" style="244" customWidth="1"/>
    <col min="2307" max="2307" width="10.28125" style="244" bestFit="1" customWidth="1"/>
    <col min="2308" max="2308" width="9.28125" style="244" bestFit="1" customWidth="1"/>
    <col min="2309" max="2553" width="8.8515625" style="244" customWidth="1"/>
    <col min="2554" max="2554" width="8.421875" style="244" bestFit="1" customWidth="1"/>
    <col min="2555" max="2555" width="80.421875" style="244" customWidth="1"/>
    <col min="2556" max="2556" width="11.140625" style="244" bestFit="1" customWidth="1"/>
    <col min="2557" max="2557" width="12.7109375" style="244" customWidth="1"/>
    <col min="2558" max="2558" width="10.00390625" style="244" customWidth="1"/>
    <col min="2559" max="2559" width="11.421875" style="244" customWidth="1"/>
    <col min="2560" max="2562" width="8.8515625" style="244" customWidth="1"/>
    <col min="2563" max="2563" width="10.28125" style="244" bestFit="1" customWidth="1"/>
    <col min="2564" max="2564" width="9.28125" style="244" bestFit="1" customWidth="1"/>
    <col min="2565" max="2809" width="8.8515625" style="244" customWidth="1"/>
    <col min="2810" max="2810" width="8.421875" style="244" bestFit="1" customWidth="1"/>
    <col min="2811" max="2811" width="80.421875" style="244" customWidth="1"/>
    <col min="2812" max="2812" width="11.140625" style="244" bestFit="1" customWidth="1"/>
    <col min="2813" max="2813" width="12.7109375" style="244" customWidth="1"/>
    <col min="2814" max="2814" width="10.00390625" style="244" customWidth="1"/>
    <col min="2815" max="2815" width="11.421875" style="244" customWidth="1"/>
    <col min="2816" max="2818" width="8.8515625" style="244" customWidth="1"/>
    <col min="2819" max="2819" width="10.28125" style="244" bestFit="1" customWidth="1"/>
    <col min="2820" max="2820" width="9.28125" style="244" bestFit="1" customWidth="1"/>
    <col min="2821" max="3065" width="8.8515625" style="244" customWidth="1"/>
    <col min="3066" max="3066" width="8.421875" style="244" bestFit="1" customWidth="1"/>
    <col min="3067" max="3067" width="80.421875" style="244" customWidth="1"/>
    <col min="3068" max="3068" width="11.140625" style="244" bestFit="1" customWidth="1"/>
    <col min="3069" max="3069" width="12.7109375" style="244" customWidth="1"/>
    <col min="3070" max="3070" width="10.00390625" style="244" customWidth="1"/>
    <col min="3071" max="3071" width="11.421875" style="244" customWidth="1"/>
    <col min="3072" max="3074" width="8.8515625" style="244" customWidth="1"/>
    <col min="3075" max="3075" width="10.28125" style="244" bestFit="1" customWidth="1"/>
    <col min="3076" max="3076" width="9.28125" style="244" bestFit="1" customWidth="1"/>
    <col min="3077" max="3321" width="8.8515625" style="244" customWidth="1"/>
    <col min="3322" max="3322" width="8.421875" style="244" bestFit="1" customWidth="1"/>
    <col min="3323" max="3323" width="80.421875" style="244" customWidth="1"/>
    <col min="3324" max="3324" width="11.140625" style="244" bestFit="1" customWidth="1"/>
    <col min="3325" max="3325" width="12.7109375" style="244" customWidth="1"/>
    <col min="3326" max="3326" width="10.00390625" style="244" customWidth="1"/>
    <col min="3327" max="3327" width="11.421875" style="244" customWidth="1"/>
    <col min="3328" max="3330" width="8.8515625" style="244" customWidth="1"/>
    <col min="3331" max="3331" width="10.28125" style="244" bestFit="1" customWidth="1"/>
    <col min="3332" max="3332" width="9.28125" style="244" bestFit="1" customWidth="1"/>
    <col min="3333" max="3577" width="8.8515625" style="244" customWidth="1"/>
    <col min="3578" max="3578" width="8.421875" style="244" bestFit="1" customWidth="1"/>
    <col min="3579" max="3579" width="80.421875" style="244" customWidth="1"/>
    <col min="3580" max="3580" width="11.140625" style="244" bestFit="1" customWidth="1"/>
    <col min="3581" max="3581" width="12.7109375" style="244" customWidth="1"/>
    <col min="3582" max="3582" width="10.00390625" style="244" customWidth="1"/>
    <col min="3583" max="3583" width="11.421875" style="244" customWidth="1"/>
    <col min="3584" max="3586" width="8.8515625" style="244" customWidth="1"/>
    <col min="3587" max="3587" width="10.28125" style="244" bestFit="1" customWidth="1"/>
    <col min="3588" max="3588" width="9.28125" style="244" bestFit="1" customWidth="1"/>
    <col min="3589" max="3833" width="8.8515625" style="244" customWidth="1"/>
    <col min="3834" max="3834" width="8.421875" style="244" bestFit="1" customWidth="1"/>
    <col min="3835" max="3835" width="80.421875" style="244" customWidth="1"/>
    <col min="3836" max="3836" width="11.140625" style="244" bestFit="1" customWidth="1"/>
    <col min="3837" max="3837" width="12.7109375" style="244" customWidth="1"/>
    <col min="3838" max="3838" width="10.00390625" style="244" customWidth="1"/>
    <col min="3839" max="3839" width="11.421875" style="244" customWidth="1"/>
    <col min="3840" max="3842" width="8.8515625" style="244" customWidth="1"/>
    <col min="3843" max="3843" width="10.28125" style="244" bestFit="1" customWidth="1"/>
    <col min="3844" max="3844" width="9.28125" style="244" bestFit="1" customWidth="1"/>
    <col min="3845" max="4089" width="8.8515625" style="244" customWidth="1"/>
    <col min="4090" max="4090" width="8.421875" style="244" bestFit="1" customWidth="1"/>
    <col min="4091" max="4091" width="80.421875" style="244" customWidth="1"/>
    <col min="4092" max="4092" width="11.140625" style="244" bestFit="1" customWidth="1"/>
    <col min="4093" max="4093" width="12.7109375" style="244" customWidth="1"/>
    <col min="4094" max="4094" width="10.00390625" style="244" customWidth="1"/>
    <col min="4095" max="4095" width="11.421875" style="244" customWidth="1"/>
    <col min="4096" max="4098" width="8.8515625" style="244" customWidth="1"/>
    <col min="4099" max="4099" width="10.28125" style="244" bestFit="1" customWidth="1"/>
    <col min="4100" max="4100" width="9.28125" style="244" bestFit="1" customWidth="1"/>
    <col min="4101" max="4345" width="8.8515625" style="244" customWidth="1"/>
    <col min="4346" max="4346" width="8.421875" style="244" bestFit="1" customWidth="1"/>
    <col min="4347" max="4347" width="80.421875" style="244" customWidth="1"/>
    <col min="4348" max="4348" width="11.140625" style="244" bestFit="1" customWidth="1"/>
    <col min="4349" max="4349" width="12.7109375" style="244" customWidth="1"/>
    <col min="4350" max="4350" width="10.00390625" style="244" customWidth="1"/>
    <col min="4351" max="4351" width="11.421875" style="244" customWidth="1"/>
    <col min="4352" max="4354" width="8.8515625" style="244" customWidth="1"/>
    <col min="4355" max="4355" width="10.28125" style="244" bestFit="1" customWidth="1"/>
    <col min="4356" max="4356" width="9.28125" style="244" bestFit="1" customWidth="1"/>
    <col min="4357" max="4601" width="8.8515625" style="244" customWidth="1"/>
    <col min="4602" max="4602" width="8.421875" style="244" bestFit="1" customWidth="1"/>
    <col min="4603" max="4603" width="80.421875" style="244" customWidth="1"/>
    <col min="4604" max="4604" width="11.140625" style="244" bestFit="1" customWidth="1"/>
    <col min="4605" max="4605" width="12.7109375" style="244" customWidth="1"/>
    <col min="4606" max="4606" width="10.00390625" style="244" customWidth="1"/>
    <col min="4607" max="4607" width="11.421875" style="244" customWidth="1"/>
    <col min="4608" max="4610" width="8.8515625" style="244" customWidth="1"/>
    <col min="4611" max="4611" width="10.28125" style="244" bestFit="1" customWidth="1"/>
    <col min="4612" max="4612" width="9.28125" style="244" bestFit="1" customWidth="1"/>
    <col min="4613" max="4857" width="8.8515625" style="244" customWidth="1"/>
    <col min="4858" max="4858" width="8.421875" style="244" bestFit="1" customWidth="1"/>
    <col min="4859" max="4859" width="80.421875" style="244" customWidth="1"/>
    <col min="4860" max="4860" width="11.140625" style="244" bestFit="1" customWidth="1"/>
    <col min="4861" max="4861" width="12.7109375" style="244" customWidth="1"/>
    <col min="4862" max="4862" width="10.00390625" style="244" customWidth="1"/>
    <col min="4863" max="4863" width="11.421875" style="244" customWidth="1"/>
    <col min="4864" max="4866" width="8.8515625" style="244" customWidth="1"/>
    <col min="4867" max="4867" width="10.28125" style="244" bestFit="1" customWidth="1"/>
    <col min="4868" max="4868" width="9.28125" style="244" bestFit="1" customWidth="1"/>
    <col min="4869" max="5113" width="8.8515625" style="244" customWidth="1"/>
    <col min="5114" max="5114" width="8.421875" style="244" bestFit="1" customWidth="1"/>
    <col min="5115" max="5115" width="80.421875" style="244" customWidth="1"/>
    <col min="5116" max="5116" width="11.140625" style="244" bestFit="1" customWidth="1"/>
    <col min="5117" max="5117" width="12.7109375" style="244" customWidth="1"/>
    <col min="5118" max="5118" width="10.00390625" style="244" customWidth="1"/>
    <col min="5119" max="5119" width="11.421875" style="244" customWidth="1"/>
    <col min="5120" max="5122" width="8.8515625" style="244" customWidth="1"/>
    <col min="5123" max="5123" width="10.28125" style="244" bestFit="1" customWidth="1"/>
    <col min="5124" max="5124" width="9.28125" style="244" bestFit="1" customWidth="1"/>
    <col min="5125" max="5369" width="8.8515625" style="244" customWidth="1"/>
    <col min="5370" max="5370" width="8.421875" style="244" bestFit="1" customWidth="1"/>
    <col min="5371" max="5371" width="80.421875" style="244" customWidth="1"/>
    <col min="5372" max="5372" width="11.140625" style="244" bestFit="1" customWidth="1"/>
    <col min="5373" max="5373" width="12.7109375" style="244" customWidth="1"/>
    <col min="5374" max="5374" width="10.00390625" style="244" customWidth="1"/>
    <col min="5375" max="5375" width="11.421875" style="244" customWidth="1"/>
    <col min="5376" max="5378" width="8.8515625" style="244" customWidth="1"/>
    <col min="5379" max="5379" width="10.28125" style="244" bestFit="1" customWidth="1"/>
    <col min="5380" max="5380" width="9.28125" style="244" bestFit="1" customWidth="1"/>
    <col min="5381" max="5625" width="8.8515625" style="244" customWidth="1"/>
    <col min="5626" max="5626" width="8.421875" style="244" bestFit="1" customWidth="1"/>
    <col min="5627" max="5627" width="80.421875" style="244" customWidth="1"/>
    <col min="5628" max="5628" width="11.140625" style="244" bestFit="1" customWidth="1"/>
    <col min="5629" max="5629" width="12.7109375" style="244" customWidth="1"/>
    <col min="5630" max="5630" width="10.00390625" style="244" customWidth="1"/>
    <col min="5631" max="5631" width="11.421875" style="244" customWidth="1"/>
    <col min="5632" max="5634" width="8.8515625" style="244" customWidth="1"/>
    <col min="5635" max="5635" width="10.28125" style="244" bestFit="1" customWidth="1"/>
    <col min="5636" max="5636" width="9.28125" style="244" bestFit="1" customWidth="1"/>
    <col min="5637" max="5881" width="8.8515625" style="244" customWidth="1"/>
    <col min="5882" max="5882" width="8.421875" style="244" bestFit="1" customWidth="1"/>
    <col min="5883" max="5883" width="80.421875" style="244" customWidth="1"/>
    <col min="5884" max="5884" width="11.140625" style="244" bestFit="1" customWidth="1"/>
    <col min="5885" max="5885" width="12.7109375" style="244" customWidth="1"/>
    <col min="5886" max="5886" width="10.00390625" style="244" customWidth="1"/>
    <col min="5887" max="5887" width="11.421875" style="244" customWidth="1"/>
    <col min="5888" max="5890" width="8.8515625" style="244" customWidth="1"/>
    <col min="5891" max="5891" width="10.28125" style="244" bestFit="1" customWidth="1"/>
    <col min="5892" max="5892" width="9.28125" style="244" bestFit="1" customWidth="1"/>
    <col min="5893" max="6137" width="8.8515625" style="244" customWidth="1"/>
    <col min="6138" max="6138" width="8.421875" style="244" bestFit="1" customWidth="1"/>
    <col min="6139" max="6139" width="80.421875" style="244" customWidth="1"/>
    <col min="6140" max="6140" width="11.140625" style="244" bestFit="1" customWidth="1"/>
    <col min="6141" max="6141" width="12.7109375" style="244" customWidth="1"/>
    <col min="6142" max="6142" width="10.00390625" style="244" customWidth="1"/>
    <col min="6143" max="6143" width="11.421875" style="244" customWidth="1"/>
    <col min="6144" max="6146" width="8.8515625" style="244" customWidth="1"/>
    <col min="6147" max="6147" width="10.28125" style="244" bestFit="1" customWidth="1"/>
    <col min="6148" max="6148" width="9.28125" style="244" bestFit="1" customWidth="1"/>
    <col min="6149" max="6393" width="8.8515625" style="244" customWidth="1"/>
    <col min="6394" max="6394" width="8.421875" style="244" bestFit="1" customWidth="1"/>
    <col min="6395" max="6395" width="80.421875" style="244" customWidth="1"/>
    <col min="6396" max="6396" width="11.140625" style="244" bestFit="1" customWidth="1"/>
    <col min="6397" max="6397" width="12.7109375" style="244" customWidth="1"/>
    <col min="6398" max="6398" width="10.00390625" style="244" customWidth="1"/>
    <col min="6399" max="6399" width="11.421875" style="244" customWidth="1"/>
    <col min="6400" max="6402" width="8.8515625" style="244" customWidth="1"/>
    <col min="6403" max="6403" width="10.28125" style="244" bestFit="1" customWidth="1"/>
    <col min="6404" max="6404" width="9.28125" style="244" bestFit="1" customWidth="1"/>
    <col min="6405" max="6649" width="8.8515625" style="244" customWidth="1"/>
    <col min="6650" max="6650" width="8.421875" style="244" bestFit="1" customWidth="1"/>
    <col min="6651" max="6651" width="80.421875" style="244" customWidth="1"/>
    <col min="6652" max="6652" width="11.140625" style="244" bestFit="1" customWidth="1"/>
    <col min="6653" max="6653" width="12.7109375" style="244" customWidth="1"/>
    <col min="6654" max="6654" width="10.00390625" style="244" customWidth="1"/>
    <col min="6655" max="6655" width="11.421875" style="244" customWidth="1"/>
    <col min="6656" max="6658" width="8.8515625" style="244" customWidth="1"/>
    <col min="6659" max="6659" width="10.28125" style="244" bestFit="1" customWidth="1"/>
    <col min="6660" max="6660" width="9.28125" style="244" bestFit="1" customWidth="1"/>
    <col min="6661" max="6905" width="8.8515625" style="244" customWidth="1"/>
    <col min="6906" max="6906" width="8.421875" style="244" bestFit="1" customWidth="1"/>
    <col min="6907" max="6907" width="80.421875" style="244" customWidth="1"/>
    <col min="6908" max="6908" width="11.140625" style="244" bestFit="1" customWidth="1"/>
    <col min="6909" max="6909" width="12.7109375" style="244" customWidth="1"/>
    <col min="6910" max="6910" width="10.00390625" style="244" customWidth="1"/>
    <col min="6911" max="6911" width="11.421875" style="244" customWidth="1"/>
    <col min="6912" max="6914" width="8.8515625" style="244" customWidth="1"/>
    <col min="6915" max="6915" width="10.28125" style="244" bestFit="1" customWidth="1"/>
    <col min="6916" max="6916" width="9.28125" style="244" bestFit="1" customWidth="1"/>
    <col min="6917" max="7161" width="8.8515625" style="244" customWidth="1"/>
    <col min="7162" max="7162" width="8.421875" style="244" bestFit="1" customWidth="1"/>
    <col min="7163" max="7163" width="80.421875" style="244" customWidth="1"/>
    <col min="7164" max="7164" width="11.140625" style="244" bestFit="1" customWidth="1"/>
    <col min="7165" max="7165" width="12.7109375" style="244" customWidth="1"/>
    <col min="7166" max="7166" width="10.00390625" style="244" customWidth="1"/>
    <col min="7167" max="7167" width="11.421875" style="244" customWidth="1"/>
    <col min="7168" max="7170" width="8.8515625" style="244" customWidth="1"/>
    <col min="7171" max="7171" width="10.28125" style="244" bestFit="1" customWidth="1"/>
    <col min="7172" max="7172" width="9.28125" style="244" bestFit="1" customWidth="1"/>
    <col min="7173" max="7417" width="8.8515625" style="244" customWidth="1"/>
    <col min="7418" max="7418" width="8.421875" style="244" bestFit="1" customWidth="1"/>
    <col min="7419" max="7419" width="80.421875" style="244" customWidth="1"/>
    <col min="7420" max="7420" width="11.140625" style="244" bestFit="1" customWidth="1"/>
    <col min="7421" max="7421" width="12.7109375" style="244" customWidth="1"/>
    <col min="7422" max="7422" width="10.00390625" style="244" customWidth="1"/>
    <col min="7423" max="7423" width="11.421875" style="244" customWidth="1"/>
    <col min="7424" max="7426" width="8.8515625" style="244" customWidth="1"/>
    <col min="7427" max="7427" width="10.28125" style="244" bestFit="1" customWidth="1"/>
    <col min="7428" max="7428" width="9.28125" style="244" bestFit="1" customWidth="1"/>
    <col min="7429" max="7673" width="8.8515625" style="244" customWidth="1"/>
    <col min="7674" max="7674" width="8.421875" style="244" bestFit="1" customWidth="1"/>
    <col min="7675" max="7675" width="80.421875" style="244" customWidth="1"/>
    <col min="7676" max="7676" width="11.140625" style="244" bestFit="1" customWidth="1"/>
    <col min="7677" max="7677" width="12.7109375" style="244" customWidth="1"/>
    <col min="7678" max="7678" width="10.00390625" style="244" customWidth="1"/>
    <col min="7679" max="7679" width="11.421875" style="244" customWidth="1"/>
    <col min="7680" max="7682" width="8.8515625" style="244" customWidth="1"/>
    <col min="7683" max="7683" width="10.28125" style="244" bestFit="1" customWidth="1"/>
    <col min="7684" max="7684" width="9.28125" style="244" bestFit="1" customWidth="1"/>
    <col min="7685" max="7929" width="8.8515625" style="244" customWidth="1"/>
    <col min="7930" max="7930" width="8.421875" style="244" bestFit="1" customWidth="1"/>
    <col min="7931" max="7931" width="80.421875" style="244" customWidth="1"/>
    <col min="7932" max="7932" width="11.140625" style="244" bestFit="1" customWidth="1"/>
    <col min="7933" max="7933" width="12.7109375" style="244" customWidth="1"/>
    <col min="7934" max="7934" width="10.00390625" style="244" customWidth="1"/>
    <col min="7935" max="7935" width="11.421875" style="244" customWidth="1"/>
    <col min="7936" max="7938" width="8.8515625" style="244" customWidth="1"/>
    <col min="7939" max="7939" width="10.28125" style="244" bestFit="1" customWidth="1"/>
    <col min="7940" max="7940" width="9.28125" style="244" bestFit="1" customWidth="1"/>
    <col min="7941" max="8185" width="8.8515625" style="244" customWidth="1"/>
    <col min="8186" max="8186" width="8.421875" style="244" bestFit="1" customWidth="1"/>
    <col min="8187" max="8187" width="80.421875" style="244" customWidth="1"/>
    <col min="8188" max="8188" width="11.140625" style="244" bestFit="1" customWidth="1"/>
    <col min="8189" max="8189" width="12.7109375" style="244" customWidth="1"/>
    <col min="8190" max="8190" width="10.00390625" style="244" customWidth="1"/>
    <col min="8191" max="8191" width="11.421875" style="244" customWidth="1"/>
    <col min="8192" max="8194" width="8.8515625" style="244" customWidth="1"/>
    <col min="8195" max="8195" width="10.28125" style="244" bestFit="1" customWidth="1"/>
    <col min="8196" max="8196" width="9.28125" style="244" bestFit="1" customWidth="1"/>
    <col min="8197" max="8441" width="8.8515625" style="244" customWidth="1"/>
    <col min="8442" max="8442" width="8.421875" style="244" bestFit="1" customWidth="1"/>
    <col min="8443" max="8443" width="80.421875" style="244" customWidth="1"/>
    <col min="8444" max="8444" width="11.140625" style="244" bestFit="1" customWidth="1"/>
    <col min="8445" max="8445" width="12.7109375" style="244" customWidth="1"/>
    <col min="8446" max="8446" width="10.00390625" style="244" customWidth="1"/>
    <col min="8447" max="8447" width="11.421875" style="244" customWidth="1"/>
    <col min="8448" max="8450" width="8.8515625" style="244" customWidth="1"/>
    <col min="8451" max="8451" width="10.28125" style="244" bestFit="1" customWidth="1"/>
    <col min="8452" max="8452" width="9.28125" style="244" bestFit="1" customWidth="1"/>
    <col min="8453" max="8697" width="8.8515625" style="244" customWidth="1"/>
    <col min="8698" max="8698" width="8.421875" style="244" bestFit="1" customWidth="1"/>
    <col min="8699" max="8699" width="80.421875" style="244" customWidth="1"/>
    <col min="8700" max="8700" width="11.140625" style="244" bestFit="1" customWidth="1"/>
    <col min="8701" max="8701" width="12.7109375" style="244" customWidth="1"/>
    <col min="8702" max="8702" width="10.00390625" style="244" customWidth="1"/>
    <col min="8703" max="8703" width="11.421875" style="244" customWidth="1"/>
    <col min="8704" max="8706" width="8.8515625" style="244" customWidth="1"/>
    <col min="8707" max="8707" width="10.28125" style="244" bestFit="1" customWidth="1"/>
    <col min="8708" max="8708" width="9.28125" style="244" bestFit="1" customWidth="1"/>
    <col min="8709" max="8953" width="8.8515625" style="244" customWidth="1"/>
    <col min="8954" max="8954" width="8.421875" style="244" bestFit="1" customWidth="1"/>
    <col min="8955" max="8955" width="80.421875" style="244" customWidth="1"/>
    <col min="8956" max="8956" width="11.140625" style="244" bestFit="1" customWidth="1"/>
    <col min="8957" max="8957" width="12.7109375" style="244" customWidth="1"/>
    <col min="8958" max="8958" width="10.00390625" style="244" customWidth="1"/>
    <col min="8959" max="8959" width="11.421875" style="244" customWidth="1"/>
    <col min="8960" max="8962" width="8.8515625" style="244" customWidth="1"/>
    <col min="8963" max="8963" width="10.28125" style="244" bestFit="1" customWidth="1"/>
    <col min="8964" max="8964" width="9.28125" style="244" bestFit="1" customWidth="1"/>
    <col min="8965" max="9209" width="8.8515625" style="244" customWidth="1"/>
    <col min="9210" max="9210" width="8.421875" style="244" bestFit="1" customWidth="1"/>
    <col min="9211" max="9211" width="80.421875" style="244" customWidth="1"/>
    <col min="9212" max="9212" width="11.140625" style="244" bestFit="1" customWidth="1"/>
    <col min="9213" max="9213" width="12.7109375" style="244" customWidth="1"/>
    <col min="9214" max="9214" width="10.00390625" style="244" customWidth="1"/>
    <col min="9215" max="9215" width="11.421875" style="244" customWidth="1"/>
    <col min="9216" max="9218" width="8.8515625" style="244" customWidth="1"/>
    <col min="9219" max="9219" width="10.28125" style="244" bestFit="1" customWidth="1"/>
    <col min="9220" max="9220" width="9.28125" style="244" bestFit="1" customWidth="1"/>
    <col min="9221" max="9465" width="8.8515625" style="244" customWidth="1"/>
    <col min="9466" max="9466" width="8.421875" style="244" bestFit="1" customWidth="1"/>
    <col min="9467" max="9467" width="80.421875" style="244" customWidth="1"/>
    <col min="9468" max="9468" width="11.140625" style="244" bestFit="1" customWidth="1"/>
    <col min="9469" max="9469" width="12.7109375" style="244" customWidth="1"/>
    <col min="9470" max="9470" width="10.00390625" style="244" customWidth="1"/>
    <col min="9471" max="9471" width="11.421875" style="244" customWidth="1"/>
    <col min="9472" max="9474" width="8.8515625" style="244" customWidth="1"/>
    <col min="9475" max="9475" width="10.28125" style="244" bestFit="1" customWidth="1"/>
    <col min="9476" max="9476" width="9.28125" style="244" bestFit="1" customWidth="1"/>
    <col min="9477" max="9721" width="8.8515625" style="244" customWidth="1"/>
    <col min="9722" max="9722" width="8.421875" style="244" bestFit="1" customWidth="1"/>
    <col min="9723" max="9723" width="80.421875" style="244" customWidth="1"/>
    <col min="9724" max="9724" width="11.140625" style="244" bestFit="1" customWidth="1"/>
    <col min="9725" max="9725" width="12.7109375" style="244" customWidth="1"/>
    <col min="9726" max="9726" width="10.00390625" style="244" customWidth="1"/>
    <col min="9727" max="9727" width="11.421875" style="244" customWidth="1"/>
    <col min="9728" max="9730" width="8.8515625" style="244" customWidth="1"/>
    <col min="9731" max="9731" width="10.28125" style="244" bestFit="1" customWidth="1"/>
    <col min="9732" max="9732" width="9.28125" style="244" bestFit="1" customWidth="1"/>
    <col min="9733" max="9977" width="8.8515625" style="244" customWidth="1"/>
    <col min="9978" max="9978" width="8.421875" style="244" bestFit="1" customWidth="1"/>
    <col min="9979" max="9979" width="80.421875" style="244" customWidth="1"/>
    <col min="9980" max="9980" width="11.140625" style="244" bestFit="1" customWidth="1"/>
    <col min="9981" max="9981" width="12.7109375" style="244" customWidth="1"/>
    <col min="9982" max="9982" width="10.00390625" style="244" customWidth="1"/>
    <col min="9983" max="9983" width="11.421875" style="244" customWidth="1"/>
    <col min="9984" max="9986" width="8.8515625" style="244" customWidth="1"/>
    <col min="9987" max="9987" width="10.28125" style="244" bestFit="1" customWidth="1"/>
    <col min="9988" max="9988" width="9.28125" style="244" bestFit="1" customWidth="1"/>
    <col min="9989" max="10233" width="8.8515625" style="244" customWidth="1"/>
    <col min="10234" max="10234" width="8.421875" style="244" bestFit="1" customWidth="1"/>
    <col min="10235" max="10235" width="80.421875" style="244" customWidth="1"/>
    <col min="10236" max="10236" width="11.140625" style="244" bestFit="1" customWidth="1"/>
    <col min="10237" max="10237" width="12.7109375" style="244" customWidth="1"/>
    <col min="10238" max="10238" width="10.00390625" style="244" customWidth="1"/>
    <col min="10239" max="10239" width="11.421875" style="244" customWidth="1"/>
    <col min="10240" max="10242" width="8.8515625" style="244" customWidth="1"/>
    <col min="10243" max="10243" width="10.28125" style="244" bestFit="1" customWidth="1"/>
    <col min="10244" max="10244" width="9.28125" style="244" bestFit="1" customWidth="1"/>
    <col min="10245" max="10489" width="8.8515625" style="244" customWidth="1"/>
    <col min="10490" max="10490" width="8.421875" style="244" bestFit="1" customWidth="1"/>
    <col min="10491" max="10491" width="80.421875" style="244" customWidth="1"/>
    <col min="10492" max="10492" width="11.140625" style="244" bestFit="1" customWidth="1"/>
    <col min="10493" max="10493" width="12.7109375" style="244" customWidth="1"/>
    <col min="10494" max="10494" width="10.00390625" style="244" customWidth="1"/>
    <col min="10495" max="10495" width="11.421875" style="244" customWidth="1"/>
    <col min="10496" max="10498" width="8.8515625" style="244" customWidth="1"/>
    <col min="10499" max="10499" width="10.28125" style="244" bestFit="1" customWidth="1"/>
    <col min="10500" max="10500" width="9.28125" style="244" bestFit="1" customWidth="1"/>
    <col min="10501" max="10745" width="8.8515625" style="244" customWidth="1"/>
    <col min="10746" max="10746" width="8.421875" style="244" bestFit="1" customWidth="1"/>
    <col min="10747" max="10747" width="80.421875" style="244" customWidth="1"/>
    <col min="10748" max="10748" width="11.140625" style="244" bestFit="1" customWidth="1"/>
    <col min="10749" max="10749" width="12.7109375" style="244" customWidth="1"/>
    <col min="10750" max="10750" width="10.00390625" style="244" customWidth="1"/>
    <col min="10751" max="10751" width="11.421875" style="244" customWidth="1"/>
    <col min="10752" max="10754" width="8.8515625" style="244" customWidth="1"/>
    <col min="10755" max="10755" width="10.28125" style="244" bestFit="1" customWidth="1"/>
    <col min="10756" max="10756" width="9.28125" style="244" bestFit="1" customWidth="1"/>
    <col min="10757" max="11001" width="8.8515625" style="244" customWidth="1"/>
    <col min="11002" max="11002" width="8.421875" style="244" bestFit="1" customWidth="1"/>
    <col min="11003" max="11003" width="80.421875" style="244" customWidth="1"/>
    <col min="11004" max="11004" width="11.140625" style="244" bestFit="1" customWidth="1"/>
    <col min="11005" max="11005" width="12.7109375" style="244" customWidth="1"/>
    <col min="11006" max="11006" width="10.00390625" style="244" customWidth="1"/>
    <col min="11007" max="11007" width="11.421875" style="244" customWidth="1"/>
    <col min="11008" max="11010" width="8.8515625" style="244" customWidth="1"/>
    <col min="11011" max="11011" width="10.28125" style="244" bestFit="1" customWidth="1"/>
    <col min="11012" max="11012" width="9.28125" style="244" bestFit="1" customWidth="1"/>
    <col min="11013" max="11257" width="8.8515625" style="244" customWidth="1"/>
    <col min="11258" max="11258" width="8.421875" style="244" bestFit="1" customWidth="1"/>
    <col min="11259" max="11259" width="80.421875" style="244" customWidth="1"/>
    <col min="11260" max="11260" width="11.140625" style="244" bestFit="1" customWidth="1"/>
    <col min="11261" max="11261" width="12.7109375" style="244" customWidth="1"/>
    <col min="11262" max="11262" width="10.00390625" style="244" customWidth="1"/>
    <col min="11263" max="11263" width="11.421875" style="244" customWidth="1"/>
    <col min="11264" max="11266" width="8.8515625" style="244" customWidth="1"/>
    <col min="11267" max="11267" width="10.28125" style="244" bestFit="1" customWidth="1"/>
    <col min="11268" max="11268" width="9.28125" style="244" bestFit="1" customWidth="1"/>
    <col min="11269" max="11513" width="8.8515625" style="244" customWidth="1"/>
    <col min="11514" max="11514" width="8.421875" style="244" bestFit="1" customWidth="1"/>
    <col min="11515" max="11515" width="80.421875" style="244" customWidth="1"/>
    <col min="11516" max="11516" width="11.140625" style="244" bestFit="1" customWidth="1"/>
    <col min="11517" max="11517" width="12.7109375" style="244" customWidth="1"/>
    <col min="11518" max="11518" width="10.00390625" style="244" customWidth="1"/>
    <col min="11519" max="11519" width="11.421875" style="244" customWidth="1"/>
    <col min="11520" max="11522" width="8.8515625" style="244" customWidth="1"/>
    <col min="11523" max="11523" width="10.28125" style="244" bestFit="1" customWidth="1"/>
    <col min="11524" max="11524" width="9.28125" style="244" bestFit="1" customWidth="1"/>
    <col min="11525" max="11769" width="8.8515625" style="244" customWidth="1"/>
    <col min="11770" max="11770" width="8.421875" style="244" bestFit="1" customWidth="1"/>
    <col min="11771" max="11771" width="80.421875" style="244" customWidth="1"/>
    <col min="11772" max="11772" width="11.140625" style="244" bestFit="1" customWidth="1"/>
    <col min="11773" max="11773" width="12.7109375" style="244" customWidth="1"/>
    <col min="11774" max="11774" width="10.00390625" style="244" customWidth="1"/>
    <col min="11775" max="11775" width="11.421875" style="244" customWidth="1"/>
    <col min="11776" max="11778" width="8.8515625" style="244" customWidth="1"/>
    <col min="11779" max="11779" width="10.28125" style="244" bestFit="1" customWidth="1"/>
    <col min="11780" max="11780" width="9.28125" style="244" bestFit="1" customWidth="1"/>
    <col min="11781" max="12025" width="8.8515625" style="244" customWidth="1"/>
    <col min="12026" max="12026" width="8.421875" style="244" bestFit="1" customWidth="1"/>
    <col min="12027" max="12027" width="80.421875" style="244" customWidth="1"/>
    <col min="12028" max="12028" width="11.140625" style="244" bestFit="1" customWidth="1"/>
    <col min="12029" max="12029" width="12.7109375" style="244" customWidth="1"/>
    <col min="12030" max="12030" width="10.00390625" style="244" customWidth="1"/>
    <col min="12031" max="12031" width="11.421875" style="244" customWidth="1"/>
    <col min="12032" max="12034" width="8.8515625" style="244" customWidth="1"/>
    <col min="12035" max="12035" width="10.28125" style="244" bestFit="1" customWidth="1"/>
    <col min="12036" max="12036" width="9.28125" style="244" bestFit="1" customWidth="1"/>
    <col min="12037" max="12281" width="8.8515625" style="244" customWidth="1"/>
    <col min="12282" max="12282" width="8.421875" style="244" bestFit="1" customWidth="1"/>
    <col min="12283" max="12283" width="80.421875" style="244" customWidth="1"/>
    <col min="12284" max="12284" width="11.140625" style="244" bestFit="1" customWidth="1"/>
    <col min="12285" max="12285" width="12.7109375" style="244" customWidth="1"/>
    <col min="12286" max="12286" width="10.00390625" style="244" customWidth="1"/>
    <col min="12287" max="12287" width="11.421875" style="244" customWidth="1"/>
    <col min="12288" max="12290" width="8.8515625" style="244" customWidth="1"/>
    <col min="12291" max="12291" width="10.28125" style="244" bestFit="1" customWidth="1"/>
    <col min="12292" max="12292" width="9.28125" style="244" bestFit="1" customWidth="1"/>
    <col min="12293" max="12537" width="8.8515625" style="244" customWidth="1"/>
    <col min="12538" max="12538" width="8.421875" style="244" bestFit="1" customWidth="1"/>
    <col min="12539" max="12539" width="80.421875" style="244" customWidth="1"/>
    <col min="12540" max="12540" width="11.140625" style="244" bestFit="1" customWidth="1"/>
    <col min="12541" max="12541" width="12.7109375" style="244" customWidth="1"/>
    <col min="12542" max="12542" width="10.00390625" style="244" customWidth="1"/>
    <col min="12543" max="12543" width="11.421875" style="244" customWidth="1"/>
    <col min="12544" max="12546" width="8.8515625" style="244" customWidth="1"/>
    <col min="12547" max="12547" width="10.28125" style="244" bestFit="1" customWidth="1"/>
    <col min="12548" max="12548" width="9.28125" style="244" bestFit="1" customWidth="1"/>
    <col min="12549" max="12793" width="8.8515625" style="244" customWidth="1"/>
    <col min="12794" max="12794" width="8.421875" style="244" bestFit="1" customWidth="1"/>
    <col min="12795" max="12795" width="80.421875" style="244" customWidth="1"/>
    <col min="12796" max="12796" width="11.140625" style="244" bestFit="1" customWidth="1"/>
    <col min="12797" max="12797" width="12.7109375" style="244" customWidth="1"/>
    <col min="12798" max="12798" width="10.00390625" style="244" customWidth="1"/>
    <col min="12799" max="12799" width="11.421875" style="244" customWidth="1"/>
    <col min="12800" max="12802" width="8.8515625" style="244" customWidth="1"/>
    <col min="12803" max="12803" width="10.28125" style="244" bestFit="1" customWidth="1"/>
    <col min="12804" max="12804" width="9.28125" style="244" bestFit="1" customWidth="1"/>
    <col min="12805" max="13049" width="8.8515625" style="244" customWidth="1"/>
    <col min="13050" max="13050" width="8.421875" style="244" bestFit="1" customWidth="1"/>
    <col min="13051" max="13051" width="80.421875" style="244" customWidth="1"/>
    <col min="13052" max="13052" width="11.140625" style="244" bestFit="1" customWidth="1"/>
    <col min="13053" max="13053" width="12.7109375" style="244" customWidth="1"/>
    <col min="13054" max="13054" width="10.00390625" style="244" customWidth="1"/>
    <col min="13055" max="13055" width="11.421875" style="244" customWidth="1"/>
    <col min="13056" max="13058" width="8.8515625" style="244" customWidth="1"/>
    <col min="13059" max="13059" width="10.28125" style="244" bestFit="1" customWidth="1"/>
    <col min="13060" max="13060" width="9.28125" style="244" bestFit="1" customWidth="1"/>
    <col min="13061" max="13305" width="8.8515625" style="244" customWidth="1"/>
    <col min="13306" max="13306" width="8.421875" style="244" bestFit="1" customWidth="1"/>
    <col min="13307" max="13307" width="80.421875" style="244" customWidth="1"/>
    <col min="13308" max="13308" width="11.140625" style="244" bestFit="1" customWidth="1"/>
    <col min="13309" max="13309" width="12.7109375" style="244" customWidth="1"/>
    <col min="13310" max="13310" width="10.00390625" style="244" customWidth="1"/>
    <col min="13311" max="13311" width="11.421875" style="244" customWidth="1"/>
    <col min="13312" max="13314" width="8.8515625" style="244" customWidth="1"/>
    <col min="13315" max="13315" width="10.28125" style="244" bestFit="1" customWidth="1"/>
    <col min="13316" max="13316" width="9.28125" style="244" bestFit="1" customWidth="1"/>
    <col min="13317" max="13561" width="8.8515625" style="244" customWidth="1"/>
    <col min="13562" max="13562" width="8.421875" style="244" bestFit="1" customWidth="1"/>
    <col min="13563" max="13563" width="80.421875" style="244" customWidth="1"/>
    <col min="13564" max="13564" width="11.140625" style="244" bestFit="1" customWidth="1"/>
    <col min="13565" max="13565" width="12.7109375" style="244" customWidth="1"/>
    <col min="13566" max="13566" width="10.00390625" style="244" customWidth="1"/>
    <col min="13567" max="13567" width="11.421875" style="244" customWidth="1"/>
    <col min="13568" max="13570" width="8.8515625" style="244" customWidth="1"/>
    <col min="13571" max="13571" width="10.28125" style="244" bestFit="1" customWidth="1"/>
    <col min="13572" max="13572" width="9.28125" style="244" bestFit="1" customWidth="1"/>
    <col min="13573" max="13817" width="8.8515625" style="244" customWidth="1"/>
    <col min="13818" max="13818" width="8.421875" style="244" bestFit="1" customWidth="1"/>
    <col min="13819" max="13819" width="80.421875" style="244" customWidth="1"/>
    <col min="13820" max="13820" width="11.140625" style="244" bestFit="1" customWidth="1"/>
    <col min="13821" max="13821" width="12.7109375" style="244" customWidth="1"/>
    <col min="13822" max="13822" width="10.00390625" style="244" customWidth="1"/>
    <col min="13823" max="13823" width="11.421875" style="244" customWidth="1"/>
    <col min="13824" max="13826" width="8.8515625" style="244" customWidth="1"/>
    <col min="13827" max="13827" width="10.28125" style="244" bestFit="1" customWidth="1"/>
    <col min="13828" max="13828" width="9.28125" style="244" bestFit="1" customWidth="1"/>
    <col min="13829" max="14073" width="8.8515625" style="244" customWidth="1"/>
    <col min="14074" max="14074" width="8.421875" style="244" bestFit="1" customWidth="1"/>
    <col min="14075" max="14075" width="80.421875" style="244" customWidth="1"/>
    <col min="14076" max="14076" width="11.140625" style="244" bestFit="1" customWidth="1"/>
    <col min="14077" max="14077" width="12.7109375" style="244" customWidth="1"/>
    <col min="14078" max="14078" width="10.00390625" style="244" customWidth="1"/>
    <col min="14079" max="14079" width="11.421875" style="244" customWidth="1"/>
    <col min="14080" max="14082" width="8.8515625" style="244" customWidth="1"/>
    <col min="14083" max="14083" width="10.28125" style="244" bestFit="1" customWidth="1"/>
    <col min="14084" max="14084" width="9.28125" style="244" bestFit="1" customWidth="1"/>
    <col min="14085" max="14329" width="8.8515625" style="244" customWidth="1"/>
    <col min="14330" max="14330" width="8.421875" style="244" bestFit="1" customWidth="1"/>
    <col min="14331" max="14331" width="80.421875" style="244" customWidth="1"/>
    <col min="14332" max="14332" width="11.140625" style="244" bestFit="1" customWidth="1"/>
    <col min="14333" max="14333" width="12.7109375" style="244" customWidth="1"/>
    <col min="14334" max="14334" width="10.00390625" style="244" customWidth="1"/>
    <col min="14335" max="14335" width="11.421875" style="244" customWidth="1"/>
    <col min="14336" max="14338" width="8.8515625" style="244" customWidth="1"/>
    <col min="14339" max="14339" width="10.28125" style="244" bestFit="1" customWidth="1"/>
    <col min="14340" max="14340" width="9.28125" style="244" bestFit="1" customWidth="1"/>
    <col min="14341" max="14585" width="8.8515625" style="244" customWidth="1"/>
    <col min="14586" max="14586" width="8.421875" style="244" bestFit="1" customWidth="1"/>
    <col min="14587" max="14587" width="80.421875" style="244" customWidth="1"/>
    <col min="14588" max="14588" width="11.140625" style="244" bestFit="1" customWidth="1"/>
    <col min="14589" max="14589" width="12.7109375" style="244" customWidth="1"/>
    <col min="14590" max="14590" width="10.00390625" style="244" customWidth="1"/>
    <col min="14591" max="14591" width="11.421875" style="244" customWidth="1"/>
    <col min="14592" max="14594" width="8.8515625" style="244" customWidth="1"/>
    <col min="14595" max="14595" width="10.28125" style="244" bestFit="1" customWidth="1"/>
    <col min="14596" max="14596" width="9.28125" style="244" bestFit="1" customWidth="1"/>
    <col min="14597" max="14841" width="8.8515625" style="244" customWidth="1"/>
    <col min="14842" max="14842" width="8.421875" style="244" bestFit="1" customWidth="1"/>
    <col min="14843" max="14843" width="80.421875" style="244" customWidth="1"/>
    <col min="14844" max="14844" width="11.140625" style="244" bestFit="1" customWidth="1"/>
    <col min="14845" max="14845" width="12.7109375" style="244" customWidth="1"/>
    <col min="14846" max="14846" width="10.00390625" style="244" customWidth="1"/>
    <col min="14847" max="14847" width="11.421875" style="244" customWidth="1"/>
    <col min="14848" max="14850" width="8.8515625" style="244" customWidth="1"/>
    <col min="14851" max="14851" width="10.28125" style="244" bestFit="1" customWidth="1"/>
    <col min="14852" max="14852" width="9.28125" style="244" bestFit="1" customWidth="1"/>
    <col min="14853" max="15097" width="8.8515625" style="244" customWidth="1"/>
    <col min="15098" max="15098" width="8.421875" style="244" bestFit="1" customWidth="1"/>
    <col min="15099" max="15099" width="80.421875" style="244" customWidth="1"/>
    <col min="15100" max="15100" width="11.140625" style="244" bestFit="1" customWidth="1"/>
    <col min="15101" max="15101" width="12.7109375" style="244" customWidth="1"/>
    <col min="15102" max="15102" width="10.00390625" style="244" customWidth="1"/>
    <col min="15103" max="15103" width="11.421875" style="244" customWidth="1"/>
    <col min="15104" max="15106" width="8.8515625" style="244" customWidth="1"/>
    <col min="15107" max="15107" width="10.28125" style="244" bestFit="1" customWidth="1"/>
    <col min="15108" max="15108" width="9.28125" style="244" bestFit="1" customWidth="1"/>
    <col min="15109" max="15353" width="8.8515625" style="244" customWidth="1"/>
    <col min="15354" max="15354" width="8.421875" style="244" bestFit="1" customWidth="1"/>
    <col min="15355" max="15355" width="80.421875" style="244" customWidth="1"/>
    <col min="15356" max="15356" width="11.140625" style="244" bestFit="1" customWidth="1"/>
    <col min="15357" max="15357" width="12.7109375" style="244" customWidth="1"/>
    <col min="15358" max="15358" width="10.00390625" style="244" customWidth="1"/>
    <col min="15359" max="15359" width="11.421875" style="244" customWidth="1"/>
    <col min="15360" max="15362" width="8.8515625" style="244" customWidth="1"/>
    <col min="15363" max="15363" width="10.28125" style="244" bestFit="1" customWidth="1"/>
    <col min="15364" max="15364" width="9.28125" style="244" bestFit="1" customWidth="1"/>
    <col min="15365" max="15609" width="8.8515625" style="244" customWidth="1"/>
    <col min="15610" max="15610" width="8.421875" style="244" bestFit="1" customWidth="1"/>
    <col min="15611" max="15611" width="80.421875" style="244" customWidth="1"/>
    <col min="15612" max="15612" width="11.140625" style="244" bestFit="1" customWidth="1"/>
    <col min="15613" max="15613" width="12.7109375" style="244" customWidth="1"/>
    <col min="15614" max="15614" width="10.00390625" style="244" customWidth="1"/>
    <col min="15615" max="15615" width="11.421875" style="244" customWidth="1"/>
    <col min="15616" max="15618" width="8.8515625" style="244" customWidth="1"/>
    <col min="15619" max="15619" width="10.28125" style="244" bestFit="1" customWidth="1"/>
    <col min="15620" max="15620" width="9.28125" style="244" bestFit="1" customWidth="1"/>
    <col min="15621" max="15865" width="8.8515625" style="244" customWidth="1"/>
    <col min="15866" max="15866" width="8.421875" style="244" bestFit="1" customWidth="1"/>
    <col min="15867" max="15867" width="80.421875" style="244" customWidth="1"/>
    <col min="15868" max="15868" width="11.140625" style="244" bestFit="1" customWidth="1"/>
    <col min="15869" max="15869" width="12.7109375" style="244" customWidth="1"/>
    <col min="15870" max="15870" width="10.00390625" style="244" customWidth="1"/>
    <col min="15871" max="15871" width="11.421875" style="244" customWidth="1"/>
    <col min="15872" max="15874" width="8.8515625" style="244" customWidth="1"/>
    <col min="15875" max="15875" width="10.28125" style="244" bestFit="1" customWidth="1"/>
    <col min="15876" max="15876" width="9.28125" style="244" bestFit="1" customWidth="1"/>
    <col min="15877" max="16121" width="8.8515625" style="244" customWidth="1"/>
    <col min="16122" max="16122" width="8.421875" style="244" bestFit="1" customWidth="1"/>
    <col min="16123" max="16123" width="80.421875" style="244" customWidth="1"/>
    <col min="16124" max="16124" width="11.140625" style="244" bestFit="1" customWidth="1"/>
    <col min="16125" max="16125" width="12.7109375" style="244" customWidth="1"/>
    <col min="16126" max="16126" width="10.00390625" style="244" customWidth="1"/>
    <col min="16127" max="16127" width="11.421875" style="244" customWidth="1"/>
    <col min="16128" max="16130" width="8.8515625" style="244" customWidth="1"/>
    <col min="16131" max="16131" width="10.28125" style="244" bestFit="1" customWidth="1"/>
    <col min="16132" max="16132" width="9.28125" style="244" bestFit="1" customWidth="1"/>
    <col min="16133" max="16384" width="8.8515625" style="244" customWidth="1"/>
  </cols>
  <sheetData>
    <row r="1" spans="1:4" ht="38.25">
      <c r="A1" s="242" t="s">
        <v>34</v>
      </c>
      <c r="B1" s="243" t="s">
        <v>35</v>
      </c>
      <c r="C1" s="309" t="s">
        <v>36</v>
      </c>
      <c r="D1" s="308" t="s">
        <v>37</v>
      </c>
    </row>
    <row r="2" spans="1:4" ht="36">
      <c r="A2" s="245"/>
      <c r="B2" s="405" t="s">
        <v>983</v>
      </c>
      <c r="C2" s="309"/>
      <c r="D2" s="308"/>
    </row>
    <row r="3" spans="1:4" s="246" customFormat="1" ht="15">
      <c r="A3" s="247" t="s">
        <v>534</v>
      </c>
      <c r="B3" s="261" t="s">
        <v>535</v>
      </c>
      <c r="C3" s="293"/>
      <c r="D3" s="274"/>
    </row>
    <row r="4" spans="1:4" s="246" customFormat="1" ht="25.5">
      <c r="A4" s="248" t="s">
        <v>536</v>
      </c>
      <c r="B4" s="259" t="s">
        <v>851</v>
      </c>
      <c r="C4" s="293"/>
      <c r="D4" s="274"/>
    </row>
    <row r="5" spans="1:4" s="246" customFormat="1" ht="15">
      <c r="A5" s="249" t="s">
        <v>534</v>
      </c>
      <c r="B5" s="249" t="s">
        <v>537</v>
      </c>
      <c r="C5" s="293"/>
      <c r="D5" s="274"/>
    </row>
    <row r="6" spans="1:4" s="246" customFormat="1" ht="15">
      <c r="A6" s="263" t="str">
        <f>CONCATENATE("CW","-",(ROW()))</f>
        <v>CW-6</v>
      </c>
      <c r="B6" s="262" t="s">
        <v>852</v>
      </c>
      <c r="C6" s="293"/>
      <c r="D6" s="274"/>
    </row>
    <row r="7" spans="1:4" s="246" customFormat="1" ht="15">
      <c r="A7" s="263" t="str">
        <f>CONCATENATE("CW","-",(ROW()))</f>
        <v>CW-7</v>
      </c>
      <c r="B7" s="262" t="s">
        <v>853</v>
      </c>
      <c r="C7" s="293"/>
      <c r="D7" s="274"/>
    </row>
    <row r="8" spans="1:4" s="246" customFormat="1" ht="15">
      <c r="A8" s="250" t="str">
        <f>CONCATENATE("CW","-",(ROW()))</f>
        <v>CW-8</v>
      </c>
      <c r="B8" s="262" t="s">
        <v>765</v>
      </c>
      <c r="C8" s="293"/>
      <c r="D8" s="274"/>
    </row>
    <row r="9" spans="1:4" s="246" customFormat="1" ht="15">
      <c r="A9" s="250" t="str">
        <f>CONCATENATE("CW","-",(ROW()))</f>
        <v>CW-9</v>
      </c>
      <c r="B9" s="262" t="s">
        <v>554</v>
      </c>
      <c r="C9" s="293"/>
      <c r="D9" s="274"/>
    </row>
    <row r="10" spans="1:4" s="246" customFormat="1" ht="15">
      <c r="A10" s="250" t="str">
        <f>CONCATENATE("CW","-",(ROW()))</f>
        <v>CW-10</v>
      </c>
      <c r="B10" s="262" t="s">
        <v>854</v>
      </c>
      <c r="C10" s="293"/>
      <c r="D10" s="274"/>
    </row>
    <row r="11" spans="1:4" s="246" customFormat="1" ht="15">
      <c r="A11" s="250"/>
      <c r="B11" s="80" t="s">
        <v>855</v>
      </c>
      <c r="C11" s="293"/>
      <c r="D11" s="274"/>
    </row>
    <row r="12" spans="1:4" s="246" customFormat="1" ht="15">
      <c r="A12" s="250" t="str">
        <f aca="true" t="shared" si="0" ref="A12:A35">CONCATENATE("CW","-",(ROW()))</f>
        <v>CW-12</v>
      </c>
      <c r="B12" s="262" t="s">
        <v>856</v>
      </c>
      <c r="C12" s="293"/>
      <c r="D12" s="274"/>
    </row>
    <row r="13" spans="1:4" s="246" customFormat="1" ht="15">
      <c r="A13" s="250" t="str">
        <f t="shared" si="0"/>
        <v>CW-13</v>
      </c>
      <c r="B13" s="262" t="s">
        <v>861</v>
      </c>
      <c r="C13" s="293"/>
      <c r="D13" s="274"/>
    </row>
    <row r="14" spans="1:4" s="246" customFormat="1" ht="15">
      <c r="A14" s="250" t="str">
        <f t="shared" si="0"/>
        <v>CW-14</v>
      </c>
      <c r="B14" s="262" t="s">
        <v>632</v>
      </c>
      <c r="C14" s="224"/>
      <c r="D14" s="274"/>
    </row>
    <row r="15" spans="1:4" s="246" customFormat="1" ht="15">
      <c r="A15" s="250" t="str">
        <f t="shared" si="0"/>
        <v>CW-15</v>
      </c>
      <c r="B15" s="262" t="s">
        <v>650</v>
      </c>
      <c r="C15" s="224"/>
      <c r="D15" s="274"/>
    </row>
    <row r="16" spans="1:4" s="246" customFormat="1" ht="15">
      <c r="A16" s="250" t="str">
        <f t="shared" si="0"/>
        <v>CW-16</v>
      </c>
      <c r="B16" s="262" t="s">
        <v>649</v>
      </c>
      <c r="C16" s="224"/>
      <c r="D16" s="274"/>
    </row>
    <row r="17" spans="1:4" s="246" customFormat="1" ht="15">
      <c r="A17" s="250" t="str">
        <f t="shared" si="0"/>
        <v>CW-17</v>
      </c>
      <c r="B17" s="262" t="s">
        <v>564</v>
      </c>
      <c r="C17" s="224"/>
      <c r="D17" s="274"/>
    </row>
    <row r="18" spans="1:4" s="246" customFormat="1" ht="25.5">
      <c r="A18" s="250" t="str">
        <f t="shared" si="0"/>
        <v>CW-18</v>
      </c>
      <c r="B18" s="262" t="s">
        <v>643</v>
      </c>
      <c r="C18" s="224"/>
      <c r="D18" s="274"/>
    </row>
    <row r="19" spans="1:4" s="246" customFormat="1" ht="25.5">
      <c r="A19" s="250" t="str">
        <f t="shared" si="0"/>
        <v>CW-19</v>
      </c>
      <c r="B19" s="262" t="s">
        <v>642</v>
      </c>
      <c r="C19" s="224"/>
      <c r="D19" s="274"/>
    </row>
    <row r="20" spans="1:4" s="246" customFormat="1" ht="25.5">
      <c r="A20" s="250" t="str">
        <f t="shared" si="0"/>
        <v>CW-20</v>
      </c>
      <c r="B20" s="262" t="s">
        <v>857</v>
      </c>
      <c r="C20" s="224"/>
      <c r="D20" s="274"/>
    </row>
    <row r="21" spans="1:4" s="246" customFormat="1" ht="15">
      <c r="A21" s="250" t="str">
        <f t="shared" si="0"/>
        <v>CW-21</v>
      </c>
      <c r="B21" s="262" t="s">
        <v>638</v>
      </c>
      <c r="C21" s="293"/>
      <c r="D21" s="274"/>
    </row>
    <row r="22" spans="1:4" s="246" customFormat="1" ht="15">
      <c r="A22" s="250" t="str">
        <f t="shared" si="0"/>
        <v>CW-22</v>
      </c>
      <c r="B22" s="262" t="s">
        <v>654</v>
      </c>
      <c r="C22" s="293"/>
      <c r="D22" s="274"/>
    </row>
    <row r="23" spans="1:4" s="246" customFormat="1" ht="15">
      <c r="A23" s="250" t="str">
        <f t="shared" si="0"/>
        <v>CW-23</v>
      </c>
      <c r="B23" s="262" t="s">
        <v>639</v>
      </c>
      <c r="C23" s="224"/>
      <c r="D23" s="274"/>
    </row>
    <row r="24" spans="1:4" s="246" customFormat="1" ht="15">
      <c r="A24" s="250" t="str">
        <f t="shared" si="0"/>
        <v>CW-24</v>
      </c>
      <c r="B24" s="262" t="s">
        <v>640</v>
      </c>
      <c r="C24" s="224"/>
      <c r="D24" s="274"/>
    </row>
    <row r="25" spans="1:4" s="246" customFormat="1" ht="15">
      <c r="A25" s="250" t="str">
        <f t="shared" si="0"/>
        <v>CW-25</v>
      </c>
      <c r="B25" s="262" t="s">
        <v>641</v>
      </c>
      <c r="C25" s="224"/>
      <c r="D25" s="274"/>
    </row>
    <row r="26" spans="1:4" s="246" customFormat="1" ht="15">
      <c r="A26" s="250" t="str">
        <f t="shared" si="0"/>
        <v>CW-26</v>
      </c>
      <c r="B26" s="262" t="s">
        <v>543</v>
      </c>
      <c r="C26" s="224"/>
      <c r="D26" s="274"/>
    </row>
    <row r="27" spans="1:4" s="246" customFormat="1" ht="15">
      <c r="A27" s="250" t="str">
        <f t="shared" si="0"/>
        <v>CW-27</v>
      </c>
      <c r="B27" s="262" t="s">
        <v>816</v>
      </c>
      <c r="C27" s="224"/>
      <c r="D27" s="274"/>
    </row>
    <row r="28" spans="1:4" s="246" customFormat="1" ht="15">
      <c r="A28" s="250" t="str">
        <f t="shared" si="0"/>
        <v>CW-28</v>
      </c>
      <c r="B28" s="262" t="s">
        <v>561</v>
      </c>
      <c r="C28" s="224"/>
      <c r="D28" s="274"/>
    </row>
    <row r="29" spans="1:4" s="246" customFormat="1" ht="25.5">
      <c r="A29" s="250" t="str">
        <f t="shared" si="0"/>
        <v>CW-29</v>
      </c>
      <c r="B29" s="262" t="s">
        <v>817</v>
      </c>
      <c r="C29" s="224"/>
      <c r="D29" s="274"/>
    </row>
    <row r="30" spans="1:4" s="246" customFormat="1" ht="25.5">
      <c r="A30" s="250" t="str">
        <f t="shared" si="0"/>
        <v>CW-30</v>
      </c>
      <c r="B30" s="262" t="s">
        <v>858</v>
      </c>
      <c r="C30" s="224"/>
      <c r="D30" s="274"/>
    </row>
    <row r="31" spans="1:4" s="246" customFormat="1" ht="25.5">
      <c r="A31" s="250" t="str">
        <f t="shared" si="0"/>
        <v>CW-31</v>
      </c>
      <c r="B31" s="262" t="s">
        <v>817</v>
      </c>
      <c r="C31" s="296"/>
      <c r="D31" s="274"/>
    </row>
    <row r="32" spans="1:4" s="246" customFormat="1" ht="25.5">
      <c r="A32" s="250" t="str">
        <f t="shared" si="0"/>
        <v>CW-32</v>
      </c>
      <c r="B32" s="262" t="s">
        <v>657</v>
      </c>
      <c r="C32" s="304"/>
      <c r="D32" s="274"/>
    </row>
    <row r="33" spans="1:4" s="246" customFormat="1" ht="25.5">
      <c r="A33" s="250" t="str">
        <f t="shared" si="0"/>
        <v>CW-33</v>
      </c>
      <c r="B33" s="262" t="s">
        <v>859</v>
      </c>
      <c r="C33" s="293"/>
      <c r="D33" s="274"/>
    </row>
    <row r="34" spans="1:4" s="246" customFormat="1" ht="15">
      <c r="A34" s="250" t="str">
        <f t="shared" si="0"/>
        <v>CW-34</v>
      </c>
      <c r="B34" s="262" t="s">
        <v>546</v>
      </c>
      <c r="C34" s="288"/>
      <c r="D34" s="274"/>
    </row>
    <row r="35" spans="1:4" s="246" customFormat="1" ht="15">
      <c r="A35" s="250" t="str">
        <f t="shared" si="0"/>
        <v>CW-35</v>
      </c>
      <c r="B35" s="262" t="s">
        <v>860</v>
      </c>
      <c r="C35" s="287"/>
      <c r="D35" s="274"/>
    </row>
    <row r="36" spans="1:4" s="246" customFormat="1" ht="15">
      <c r="A36" s="247" t="s">
        <v>534</v>
      </c>
      <c r="B36" s="247" t="s">
        <v>547</v>
      </c>
      <c r="C36" s="287"/>
      <c r="D36" s="274"/>
    </row>
    <row r="37" spans="1:4" s="246" customFormat="1" ht="15">
      <c r="A37" s="250" t="str">
        <f aca="true" t="shared" si="1" ref="A37:A53">CONCATENATE("CW","-",(ROW()))</f>
        <v>CW-37</v>
      </c>
      <c r="B37" s="251" t="s">
        <v>627</v>
      </c>
      <c r="C37" s="287"/>
      <c r="D37" s="274"/>
    </row>
    <row r="38" spans="1:4" s="246" customFormat="1" ht="15">
      <c r="A38" s="250" t="str">
        <f t="shared" si="1"/>
        <v>CW-38</v>
      </c>
      <c r="B38" s="251" t="s">
        <v>645</v>
      </c>
      <c r="C38" s="287"/>
      <c r="D38" s="274"/>
    </row>
    <row r="39" spans="1:4" s="246" customFormat="1" ht="15">
      <c r="A39" s="250" t="str">
        <f t="shared" si="1"/>
        <v>CW-39</v>
      </c>
      <c r="B39" s="251" t="s">
        <v>644</v>
      </c>
      <c r="C39" s="287"/>
      <c r="D39" s="274"/>
    </row>
    <row r="40" spans="1:4" s="246" customFormat="1" ht="15">
      <c r="A40" s="250" t="str">
        <f t="shared" si="1"/>
        <v>CW-40</v>
      </c>
      <c r="B40" s="251" t="s">
        <v>646</v>
      </c>
      <c r="C40" s="287"/>
      <c r="D40" s="274"/>
    </row>
    <row r="41" spans="1:4" s="246" customFormat="1" ht="15">
      <c r="A41" s="250" t="str">
        <f t="shared" si="1"/>
        <v>CW-41</v>
      </c>
      <c r="B41" s="251" t="s">
        <v>617</v>
      </c>
      <c r="C41" s="287"/>
      <c r="D41" s="274"/>
    </row>
    <row r="42" spans="1:4" s="246" customFormat="1" ht="15">
      <c r="A42" s="250" t="str">
        <f t="shared" si="1"/>
        <v>CW-42</v>
      </c>
      <c r="B42" s="251" t="s">
        <v>618</v>
      </c>
      <c r="C42" s="287"/>
      <c r="D42" s="274"/>
    </row>
    <row r="43" spans="1:4" s="246" customFormat="1" ht="15">
      <c r="A43" s="250" t="str">
        <f t="shared" si="1"/>
        <v>CW-43</v>
      </c>
      <c r="B43" s="251" t="s">
        <v>619</v>
      </c>
      <c r="C43" s="287"/>
      <c r="D43" s="274"/>
    </row>
    <row r="44" spans="1:4" s="246" customFormat="1" ht="15">
      <c r="A44" s="250" t="str">
        <f t="shared" si="1"/>
        <v>CW-44</v>
      </c>
      <c r="B44" s="251" t="s">
        <v>620</v>
      </c>
      <c r="C44" s="303"/>
      <c r="D44" s="274"/>
    </row>
    <row r="45" spans="1:4" s="246" customFormat="1" ht="15">
      <c r="A45" s="250" t="str">
        <f t="shared" si="1"/>
        <v>CW-45</v>
      </c>
      <c r="B45" s="251" t="s">
        <v>628</v>
      </c>
      <c r="C45" s="303"/>
      <c r="D45" s="274"/>
    </row>
    <row r="46" spans="1:4" s="246" customFormat="1" ht="15">
      <c r="A46" s="250" t="str">
        <f t="shared" si="1"/>
        <v>CW-46</v>
      </c>
      <c r="B46" s="251" t="s">
        <v>622</v>
      </c>
      <c r="C46" s="303"/>
      <c r="D46" s="274"/>
    </row>
    <row r="47" spans="1:4" s="246" customFormat="1" ht="15">
      <c r="A47" s="250" t="str">
        <f t="shared" si="1"/>
        <v>CW-47</v>
      </c>
      <c r="B47" s="251" t="s">
        <v>623</v>
      </c>
      <c r="C47" s="303"/>
      <c r="D47" s="274"/>
    </row>
    <row r="48" spans="1:4" s="246" customFormat="1" ht="12" customHeight="1">
      <c r="A48" s="250" t="str">
        <f t="shared" si="1"/>
        <v>CW-48</v>
      </c>
      <c r="B48" s="251" t="s">
        <v>629</v>
      </c>
      <c r="C48" s="300"/>
      <c r="D48" s="274"/>
    </row>
    <row r="49" spans="1:4" s="246" customFormat="1" ht="15">
      <c r="A49" s="250" t="str">
        <f t="shared" si="1"/>
        <v>CW-49</v>
      </c>
      <c r="B49" s="251" t="s">
        <v>624</v>
      </c>
      <c r="C49" s="287"/>
      <c r="D49" s="274"/>
    </row>
    <row r="50" spans="1:4" s="246" customFormat="1" ht="15">
      <c r="A50" s="250" t="str">
        <f t="shared" si="1"/>
        <v>CW-50</v>
      </c>
      <c r="B50" s="251" t="s">
        <v>630</v>
      </c>
      <c r="C50" s="287"/>
      <c r="D50" s="274"/>
    </row>
    <row r="51" spans="1:4" s="246" customFormat="1" ht="15">
      <c r="A51" s="250" t="str">
        <f t="shared" si="1"/>
        <v>CW-51</v>
      </c>
      <c r="B51" s="251" t="s">
        <v>625</v>
      </c>
      <c r="C51" s="293"/>
      <c r="D51" s="274"/>
    </row>
    <row r="52" spans="1:4" s="246" customFormat="1" ht="15">
      <c r="A52" s="250" t="str">
        <f t="shared" si="1"/>
        <v>CW-52</v>
      </c>
      <c r="B52" s="251" t="s">
        <v>615</v>
      </c>
      <c r="C52" s="293"/>
      <c r="D52" s="274"/>
    </row>
    <row r="53" spans="1:4" s="246" customFormat="1" ht="15">
      <c r="A53" s="250" t="str">
        <f t="shared" si="1"/>
        <v>CW-53</v>
      </c>
      <c r="B53" s="251" t="s">
        <v>626</v>
      </c>
      <c r="C53" s="224"/>
      <c r="D53" s="274"/>
    </row>
    <row r="54" spans="1:4" s="246" customFormat="1" ht="25.5">
      <c r="A54" s="248" t="s">
        <v>548</v>
      </c>
      <c r="B54" s="259" t="s">
        <v>769</v>
      </c>
      <c r="C54" s="224"/>
      <c r="D54" s="274"/>
    </row>
    <row r="55" spans="1:4" s="246" customFormat="1" ht="15">
      <c r="A55" s="247" t="s">
        <v>534</v>
      </c>
      <c r="B55" s="247" t="s">
        <v>537</v>
      </c>
      <c r="C55" s="224"/>
      <c r="D55" s="274"/>
    </row>
    <row r="56" spans="1:4" s="246" customFormat="1" ht="25.5">
      <c r="A56" s="263" t="str">
        <f aca="true" t="shared" si="2" ref="A56:A69">CONCATENATE("CW","-",(ROW()))</f>
        <v>CW-56</v>
      </c>
      <c r="B56" s="262" t="s">
        <v>862</v>
      </c>
      <c r="C56" s="224"/>
      <c r="D56" s="274"/>
    </row>
    <row r="57" spans="1:4" s="246" customFormat="1" ht="15">
      <c r="A57" s="263" t="str">
        <f t="shared" si="2"/>
        <v>CW-57</v>
      </c>
      <c r="B57" s="262" t="s">
        <v>770</v>
      </c>
      <c r="C57" s="224"/>
      <c r="D57" s="274"/>
    </row>
    <row r="58" spans="1:4" s="246" customFormat="1" ht="15">
      <c r="A58" s="263" t="str">
        <f t="shared" si="2"/>
        <v>CW-58</v>
      </c>
      <c r="B58" s="262" t="s">
        <v>771</v>
      </c>
      <c r="C58" s="224"/>
      <c r="D58" s="274"/>
    </row>
    <row r="59" spans="1:4" s="246" customFormat="1" ht="25.5">
      <c r="A59" s="263" t="str">
        <f t="shared" si="2"/>
        <v>CW-59</v>
      </c>
      <c r="B59" s="262" t="s">
        <v>863</v>
      </c>
      <c r="C59" s="224"/>
      <c r="D59" s="274"/>
    </row>
    <row r="60" spans="1:4" s="246" customFormat="1" ht="15">
      <c r="A60" s="263" t="str">
        <f t="shared" si="2"/>
        <v>CW-60</v>
      </c>
      <c r="B60" s="262" t="s">
        <v>864</v>
      </c>
      <c r="C60" s="224"/>
      <c r="D60" s="274"/>
    </row>
    <row r="61" spans="1:4" s="246" customFormat="1" ht="15">
      <c r="A61" s="263" t="str">
        <f t="shared" si="2"/>
        <v>CW-61</v>
      </c>
      <c r="B61" s="262" t="s">
        <v>772</v>
      </c>
      <c r="C61" s="224"/>
      <c r="D61" s="274"/>
    </row>
    <row r="62" spans="1:4" s="246" customFormat="1" ht="15">
      <c r="A62" s="263" t="str">
        <f t="shared" si="2"/>
        <v>CW-62</v>
      </c>
      <c r="B62" s="262" t="s">
        <v>637</v>
      </c>
      <c r="C62" s="293"/>
      <c r="D62" s="274"/>
    </row>
    <row r="63" spans="1:4" s="246" customFormat="1" ht="15">
      <c r="A63" s="263" t="str">
        <f t="shared" si="2"/>
        <v>CW-63</v>
      </c>
      <c r="B63" s="262" t="s">
        <v>638</v>
      </c>
      <c r="C63" s="293"/>
      <c r="D63" s="274"/>
    </row>
    <row r="64" spans="1:4" s="246" customFormat="1" ht="15">
      <c r="A64" s="263" t="str">
        <f t="shared" si="2"/>
        <v>CW-64</v>
      </c>
      <c r="B64" s="262" t="s">
        <v>654</v>
      </c>
      <c r="C64" s="296"/>
      <c r="D64" s="274"/>
    </row>
    <row r="65" spans="1:4" s="246" customFormat="1" ht="15">
      <c r="A65" s="263" t="str">
        <f t="shared" si="2"/>
        <v>CW-65</v>
      </c>
      <c r="B65" s="262" t="s">
        <v>640</v>
      </c>
      <c r="C65" s="287"/>
      <c r="D65" s="274"/>
    </row>
    <row r="66" spans="1:4" s="246" customFormat="1" ht="15">
      <c r="A66" s="263" t="str">
        <f t="shared" si="2"/>
        <v>CW-66</v>
      </c>
      <c r="B66" s="262" t="s">
        <v>641</v>
      </c>
      <c r="C66" s="287"/>
      <c r="D66" s="274"/>
    </row>
    <row r="67" spans="1:4" s="246" customFormat="1" ht="25.5">
      <c r="A67" s="263" t="str">
        <f t="shared" si="2"/>
        <v>CW-67</v>
      </c>
      <c r="B67" s="262" t="s">
        <v>647</v>
      </c>
      <c r="C67" s="287"/>
      <c r="D67" s="274"/>
    </row>
    <row r="68" spans="1:4" s="246" customFormat="1" ht="25.5">
      <c r="A68" s="263" t="str">
        <f t="shared" si="2"/>
        <v>CW-68</v>
      </c>
      <c r="B68" s="262" t="s">
        <v>773</v>
      </c>
      <c r="C68" s="287"/>
      <c r="D68" s="274"/>
    </row>
    <row r="69" spans="1:4" s="246" customFormat="1" ht="25.5">
      <c r="A69" s="263" t="str">
        <f t="shared" si="2"/>
        <v>CW-69</v>
      </c>
      <c r="B69" s="262" t="s">
        <v>635</v>
      </c>
      <c r="C69" s="293"/>
      <c r="D69" s="274"/>
    </row>
    <row r="70" spans="1:4" s="246" customFormat="1" ht="15">
      <c r="A70" s="247" t="s">
        <v>534</v>
      </c>
      <c r="B70" s="247" t="s">
        <v>547</v>
      </c>
      <c r="C70" s="293"/>
      <c r="D70" s="274"/>
    </row>
    <row r="71" spans="1:4" s="246" customFormat="1" ht="15">
      <c r="A71" s="250" t="str">
        <f aca="true" t="shared" si="3" ref="A71:A79">CONCATENATE("CW","-",(ROW()))</f>
        <v>CW-71</v>
      </c>
      <c r="B71" s="251" t="s">
        <v>627</v>
      </c>
      <c r="C71" s="293"/>
      <c r="D71" s="274"/>
    </row>
    <row r="72" spans="1:4" s="246" customFormat="1" ht="15">
      <c r="A72" s="250" t="str">
        <f t="shared" si="3"/>
        <v>CW-72</v>
      </c>
      <c r="B72" s="251" t="s">
        <v>645</v>
      </c>
      <c r="C72" s="293"/>
      <c r="D72" s="274"/>
    </row>
    <row r="73" spans="1:4" s="246" customFormat="1" ht="15">
      <c r="A73" s="250" t="str">
        <f t="shared" si="3"/>
        <v>CW-73</v>
      </c>
      <c r="B73" s="251" t="s">
        <v>644</v>
      </c>
      <c r="C73" s="293"/>
      <c r="D73" s="274"/>
    </row>
    <row r="74" spans="1:4" s="246" customFormat="1" ht="15">
      <c r="A74" s="250" t="str">
        <f t="shared" si="3"/>
        <v>CW-74</v>
      </c>
      <c r="B74" s="251" t="s">
        <v>646</v>
      </c>
      <c r="C74" s="293"/>
      <c r="D74" s="274"/>
    </row>
    <row r="75" spans="1:4" s="246" customFormat="1" ht="15">
      <c r="A75" s="250" t="str">
        <f t="shared" si="3"/>
        <v>CW-75</v>
      </c>
      <c r="B75" s="251" t="s">
        <v>617</v>
      </c>
      <c r="C75" s="293"/>
      <c r="D75" s="274"/>
    </row>
    <row r="76" spans="1:4" s="246" customFormat="1" ht="15">
      <c r="A76" s="250" t="str">
        <f t="shared" si="3"/>
        <v>CW-76</v>
      </c>
      <c r="B76" s="251" t="s">
        <v>618</v>
      </c>
      <c r="C76" s="288"/>
      <c r="D76" s="274"/>
    </row>
    <row r="77" spans="1:4" s="246" customFormat="1" ht="15">
      <c r="A77" s="250" t="str">
        <f t="shared" si="3"/>
        <v>CW-77</v>
      </c>
      <c r="B77" s="251" t="s">
        <v>619</v>
      </c>
      <c r="C77" s="293"/>
      <c r="D77" s="274"/>
    </row>
    <row r="78" spans="1:4" s="246" customFormat="1" ht="15">
      <c r="A78" s="250" t="str">
        <f t="shared" si="3"/>
        <v>CW-78</v>
      </c>
      <c r="B78" s="251" t="s">
        <v>620</v>
      </c>
      <c r="C78" s="293"/>
      <c r="D78" s="274"/>
    </row>
    <row r="79" spans="1:4" s="246" customFormat="1" ht="15">
      <c r="A79" s="250" t="str">
        <f t="shared" si="3"/>
        <v>CW-79</v>
      </c>
      <c r="B79" s="251" t="s">
        <v>615</v>
      </c>
      <c r="C79" s="293"/>
      <c r="D79" s="274"/>
    </row>
    <row r="80" spans="1:4" s="246" customFormat="1" ht="25.5">
      <c r="A80" s="248" t="s">
        <v>549</v>
      </c>
      <c r="B80" s="259" t="s">
        <v>774</v>
      </c>
      <c r="C80" s="293"/>
      <c r="D80" s="274"/>
    </row>
    <row r="81" spans="1:4" s="246" customFormat="1" ht="15">
      <c r="A81" s="247" t="s">
        <v>534</v>
      </c>
      <c r="B81" s="247" t="s">
        <v>537</v>
      </c>
      <c r="C81" s="293"/>
      <c r="D81" s="274"/>
    </row>
    <row r="82" spans="1:4" s="246" customFormat="1" ht="25.5">
      <c r="A82" s="250" t="str">
        <f aca="true" t="shared" si="4" ref="A82:A87">CONCATENATE("CW","-",(ROW()))</f>
        <v>CW-82</v>
      </c>
      <c r="B82" s="262" t="s">
        <v>865</v>
      </c>
      <c r="C82" s="293"/>
      <c r="D82" s="274"/>
    </row>
    <row r="83" spans="1:4" s="246" customFormat="1" ht="15">
      <c r="A83" s="250" t="str">
        <f t="shared" si="4"/>
        <v>CW-83</v>
      </c>
      <c r="B83" s="262" t="s">
        <v>866</v>
      </c>
      <c r="C83" s="293"/>
      <c r="D83" s="274"/>
    </row>
    <row r="84" spans="1:4" s="246" customFormat="1" ht="15">
      <c r="A84" s="250" t="str">
        <f t="shared" si="4"/>
        <v>CW-84</v>
      </c>
      <c r="B84" s="262" t="s">
        <v>541</v>
      </c>
      <c r="C84" s="293"/>
      <c r="D84" s="274"/>
    </row>
    <row r="85" spans="1:4" s="246" customFormat="1" ht="15">
      <c r="A85" s="250" t="str">
        <f t="shared" si="4"/>
        <v>CW-85</v>
      </c>
      <c r="B85" s="262" t="s">
        <v>543</v>
      </c>
      <c r="C85" s="293"/>
      <c r="D85" s="274"/>
    </row>
    <row r="86" spans="1:4" s="246" customFormat="1" ht="15">
      <c r="A86" s="250" t="str">
        <f t="shared" si="4"/>
        <v>CW-86</v>
      </c>
      <c r="B86" s="262" t="s">
        <v>639</v>
      </c>
      <c r="C86" s="293"/>
      <c r="D86" s="274"/>
    </row>
    <row r="87" spans="1:4" s="246" customFormat="1" ht="15">
      <c r="A87" s="250" t="str">
        <f t="shared" si="4"/>
        <v>CW-87</v>
      </c>
      <c r="B87" s="262" t="s">
        <v>867</v>
      </c>
      <c r="C87" s="293"/>
      <c r="D87" s="274"/>
    </row>
    <row r="88" spans="1:4" s="246" customFormat="1" ht="15">
      <c r="A88" s="247" t="s">
        <v>534</v>
      </c>
      <c r="B88" s="247" t="s">
        <v>547</v>
      </c>
      <c r="C88" s="293"/>
      <c r="D88" s="274"/>
    </row>
    <row r="89" spans="1:4" s="246" customFormat="1" ht="15">
      <c r="A89" s="250" t="str">
        <f aca="true" t="shared" si="5" ref="A89:A96">CONCATENATE("CW","-",(ROW()))</f>
        <v>CW-89</v>
      </c>
      <c r="B89" s="251" t="s">
        <v>627</v>
      </c>
      <c r="C89" s="293"/>
      <c r="D89" s="274"/>
    </row>
    <row r="90" spans="1:4" s="246" customFormat="1" ht="15">
      <c r="A90" s="250" t="str">
        <f t="shared" si="5"/>
        <v>CW-90</v>
      </c>
      <c r="B90" s="251" t="s">
        <v>645</v>
      </c>
      <c r="C90" s="293"/>
      <c r="D90" s="274"/>
    </row>
    <row r="91" spans="1:4" s="246" customFormat="1" ht="15">
      <c r="A91" s="250" t="str">
        <f t="shared" si="5"/>
        <v>CW-91</v>
      </c>
      <c r="B91" s="251" t="s">
        <v>644</v>
      </c>
      <c r="C91" s="293"/>
      <c r="D91" s="274"/>
    </row>
    <row r="92" spans="1:4" s="246" customFormat="1" ht="15">
      <c r="A92" s="250" t="str">
        <f t="shared" si="5"/>
        <v>CW-92</v>
      </c>
      <c r="B92" s="251" t="s">
        <v>617</v>
      </c>
      <c r="C92" s="293"/>
      <c r="D92" s="274"/>
    </row>
    <row r="93" spans="1:4" s="246" customFormat="1" ht="15">
      <c r="A93" s="250" t="str">
        <f t="shared" si="5"/>
        <v>CW-93</v>
      </c>
      <c r="B93" s="251" t="s">
        <v>618</v>
      </c>
      <c r="C93" s="293"/>
      <c r="D93" s="274"/>
    </row>
    <row r="94" spans="1:4" s="246" customFormat="1" ht="15">
      <c r="A94" s="250" t="str">
        <f t="shared" si="5"/>
        <v>CW-94</v>
      </c>
      <c r="B94" s="251" t="s">
        <v>619</v>
      </c>
      <c r="C94" s="293"/>
      <c r="D94" s="274"/>
    </row>
    <row r="95" spans="1:4" s="246" customFormat="1" ht="15">
      <c r="A95" s="250" t="str">
        <f t="shared" si="5"/>
        <v>CW-95</v>
      </c>
      <c r="B95" s="251" t="s">
        <v>620</v>
      </c>
      <c r="C95" s="288"/>
      <c r="D95" s="274"/>
    </row>
    <row r="96" spans="1:4" s="246" customFormat="1" ht="15">
      <c r="A96" s="250" t="str">
        <f t="shared" si="5"/>
        <v>CW-96</v>
      </c>
      <c r="B96" s="251" t="s">
        <v>615</v>
      </c>
      <c r="C96" s="288"/>
      <c r="D96" s="274"/>
    </row>
    <row r="97" spans="1:4" s="246" customFormat="1" ht="25.5">
      <c r="A97" s="248" t="s">
        <v>550</v>
      </c>
      <c r="B97" s="259" t="s">
        <v>775</v>
      </c>
      <c r="C97" s="288"/>
      <c r="D97" s="274"/>
    </row>
    <row r="98" spans="1:10" s="246" customFormat="1" ht="15">
      <c r="A98" s="247" t="s">
        <v>534</v>
      </c>
      <c r="B98" s="247" t="s">
        <v>537</v>
      </c>
      <c r="C98" s="288"/>
      <c r="D98" s="274"/>
      <c r="E98" s="253"/>
      <c r="F98" s="253"/>
      <c r="G98" s="253"/>
      <c r="H98" s="253"/>
      <c r="I98" s="253"/>
      <c r="J98" s="253"/>
    </row>
    <row r="99" spans="1:10" s="246" customFormat="1" ht="15">
      <c r="A99" s="250" t="str">
        <f aca="true" t="shared" si="6" ref="A99:A117">CONCATENATE("CW","-",(ROW()))</f>
        <v>CW-99</v>
      </c>
      <c r="B99" s="251" t="s">
        <v>554</v>
      </c>
      <c r="C99" s="288"/>
      <c r="D99" s="274"/>
      <c r="E99" s="253"/>
      <c r="F99" s="253"/>
      <c r="G99" s="253"/>
      <c r="H99" s="253"/>
      <c r="I99" s="253"/>
      <c r="J99" s="253"/>
    </row>
    <row r="100" spans="1:4" s="246" customFormat="1" ht="25.5">
      <c r="A100" s="250" t="str">
        <f t="shared" si="6"/>
        <v>CW-100</v>
      </c>
      <c r="B100" s="251" t="s">
        <v>776</v>
      </c>
      <c r="C100" s="288"/>
      <c r="D100" s="274"/>
    </row>
    <row r="101" spans="1:4" s="246" customFormat="1" ht="15">
      <c r="A101" s="250" t="str">
        <f t="shared" si="6"/>
        <v>CW-101</v>
      </c>
      <c r="B101" s="251" t="s">
        <v>648</v>
      </c>
      <c r="C101" s="288"/>
      <c r="D101" s="274"/>
    </row>
    <row r="102" spans="1:4" s="246" customFormat="1" ht="15">
      <c r="A102" s="250" t="str">
        <f t="shared" si="6"/>
        <v>CW-102</v>
      </c>
      <c r="B102" s="251" t="s">
        <v>650</v>
      </c>
      <c r="C102" s="288"/>
      <c r="D102" s="274"/>
    </row>
    <row r="103" spans="1:4" s="246" customFormat="1" ht="15">
      <c r="A103" s="250" t="str">
        <f t="shared" si="6"/>
        <v>CW-103</v>
      </c>
      <c r="B103" s="251" t="s">
        <v>649</v>
      </c>
      <c r="C103" s="288"/>
      <c r="D103" s="274"/>
    </row>
    <row r="104" spans="1:4" s="246" customFormat="1" ht="15">
      <c r="A104" s="250" t="str">
        <f t="shared" si="6"/>
        <v>CW-104</v>
      </c>
      <c r="B104" s="251" t="s">
        <v>555</v>
      </c>
      <c r="C104" s="288"/>
      <c r="D104" s="274"/>
    </row>
    <row r="105" spans="1:4" s="246" customFormat="1" ht="15">
      <c r="A105" s="250" t="str">
        <f t="shared" si="6"/>
        <v>CW-105</v>
      </c>
      <c r="B105" s="251" t="s">
        <v>564</v>
      </c>
      <c r="C105" s="288"/>
      <c r="D105" s="274"/>
    </row>
    <row r="106" spans="1:4" s="246" customFormat="1" ht="25.5">
      <c r="A106" s="250" t="str">
        <f t="shared" si="6"/>
        <v>CW-106</v>
      </c>
      <c r="B106" s="251" t="s">
        <v>643</v>
      </c>
      <c r="C106" s="288"/>
      <c r="D106" s="274"/>
    </row>
    <row r="107" spans="1:4" s="246" customFormat="1" ht="25.5">
      <c r="A107" s="250" t="str">
        <f t="shared" si="6"/>
        <v>CW-107</v>
      </c>
      <c r="B107" s="251" t="s">
        <v>642</v>
      </c>
      <c r="C107" s="288"/>
      <c r="D107" s="274"/>
    </row>
    <row r="108" spans="1:4" s="246" customFormat="1" ht="15">
      <c r="A108" s="250" t="str">
        <f t="shared" si="6"/>
        <v>CW-108</v>
      </c>
      <c r="B108" s="251" t="s">
        <v>651</v>
      </c>
      <c r="C108" s="288"/>
      <c r="D108" s="274"/>
    </row>
    <row r="109" spans="1:4" s="246" customFormat="1" ht="15">
      <c r="A109" s="250" t="str">
        <f t="shared" si="6"/>
        <v>CW-109</v>
      </c>
      <c r="B109" s="251" t="s">
        <v>638</v>
      </c>
      <c r="C109" s="288"/>
      <c r="D109" s="274"/>
    </row>
    <row r="110" spans="1:4" s="246" customFormat="1" ht="15">
      <c r="A110" s="250" t="str">
        <f t="shared" si="6"/>
        <v>CW-110</v>
      </c>
      <c r="B110" s="251" t="s">
        <v>540</v>
      </c>
      <c r="C110" s="288"/>
      <c r="D110" s="274"/>
    </row>
    <row r="111" spans="1:4" s="246" customFormat="1" ht="15">
      <c r="A111" s="250" t="str">
        <f t="shared" si="6"/>
        <v>CW-111</v>
      </c>
      <c r="B111" s="251" t="s">
        <v>541</v>
      </c>
      <c r="C111" s="289"/>
      <c r="D111" s="274"/>
    </row>
    <row r="112" spans="1:4" s="246" customFormat="1" ht="15">
      <c r="A112" s="250" t="str">
        <f t="shared" si="6"/>
        <v>CW-112</v>
      </c>
      <c r="B112" s="251" t="s">
        <v>542</v>
      </c>
      <c r="C112" s="289"/>
      <c r="D112" s="274"/>
    </row>
    <row r="113" spans="1:4" s="246" customFormat="1" ht="15">
      <c r="A113" s="250" t="str">
        <f t="shared" si="6"/>
        <v>CW-113</v>
      </c>
      <c r="B113" s="251" t="s">
        <v>543</v>
      </c>
      <c r="C113" s="289"/>
      <c r="D113" s="274"/>
    </row>
    <row r="114" spans="1:4" s="246" customFormat="1" ht="15">
      <c r="A114" s="250" t="str">
        <f t="shared" si="6"/>
        <v>CW-114</v>
      </c>
      <c r="B114" s="251" t="s">
        <v>777</v>
      </c>
      <c r="C114" s="270"/>
      <c r="D114" s="274"/>
    </row>
    <row r="115" spans="1:4" s="246" customFormat="1" ht="25.5">
      <c r="A115" s="250" t="str">
        <f t="shared" si="6"/>
        <v>CW-115</v>
      </c>
      <c r="B115" s="251" t="s">
        <v>634</v>
      </c>
      <c r="C115" s="270"/>
      <c r="D115" s="274"/>
    </row>
    <row r="116" spans="1:4" s="246" customFormat="1" ht="25.5">
      <c r="A116" s="250" t="str">
        <f t="shared" si="6"/>
        <v>CW-116</v>
      </c>
      <c r="B116" s="251" t="s">
        <v>636</v>
      </c>
      <c r="C116" s="270"/>
      <c r="D116" s="274"/>
    </row>
    <row r="117" spans="1:4" s="246" customFormat="1" ht="25.5">
      <c r="A117" s="250" t="str">
        <f t="shared" si="6"/>
        <v>CW-117</v>
      </c>
      <c r="B117" s="251" t="s">
        <v>635</v>
      </c>
      <c r="C117" s="270"/>
      <c r="D117" s="274"/>
    </row>
    <row r="118" spans="1:4" s="246" customFormat="1" ht="15">
      <c r="A118" s="247" t="s">
        <v>534</v>
      </c>
      <c r="B118" s="247" t="s">
        <v>547</v>
      </c>
      <c r="C118" s="270"/>
      <c r="D118" s="274"/>
    </row>
    <row r="119" spans="1:4" s="246" customFormat="1" ht="15">
      <c r="A119" s="250" t="str">
        <f aca="true" t="shared" si="7" ref="A119:A130">CONCATENATE("CW","-",(ROW()))</f>
        <v>CW-119</v>
      </c>
      <c r="B119" s="251" t="s">
        <v>627</v>
      </c>
      <c r="C119" s="270"/>
      <c r="D119" s="274"/>
    </row>
    <row r="120" spans="1:4" s="246" customFormat="1" ht="15">
      <c r="A120" s="250" t="str">
        <f t="shared" si="7"/>
        <v>CW-120</v>
      </c>
      <c r="B120" s="251" t="s">
        <v>645</v>
      </c>
      <c r="C120" s="270"/>
      <c r="D120" s="274"/>
    </row>
    <row r="121" spans="1:4" s="246" customFormat="1" ht="15">
      <c r="A121" s="250" t="str">
        <f t="shared" si="7"/>
        <v>CW-121</v>
      </c>
      <c r="B121" s="251" t="s">
        <v>644</v>
      </c>
      <c r="C121" s="270"/>
      <c r="D121" s="274"/>
    </row>
    <row r="122" spans="1:4" s="246" customFormat="1" ht="15">
      <c r="A122" s="250" t="str">
        <f t="shared" si="7"/>
        <v>CW-122</v>
      </c>
      <c r="B122" s="251" t="s">
        <v>616</v>
      </c>
      <c r="C122" s="270"/>
      <c r="D122" s="274"/>
    </row>
    <row r="123" spans="1:4" s="246" customFormat="1" ht="15">
      <c r="A123" s="250" t="str">
        <f t="shared" si="7"/>
        <v>CW-123</v>
      </c>
      <c r="B123" s="251" t="s">
        <v>617</v>
      </c>
      <c r="C123" s="270"/>
      <c r="D123" s="274"/>
    </row>
    <row r="124" spans="1:4" s="246" customFormat="1" ht="15">
      <c r="A124" s="250" t="str">
        <f t="shared" si="7"/>
        <v>CW-124</v>
      </c>
      <c r="B124" s="251" t="s">
        <v>618</v>
      </c>
      <c r="C124" s="270"/>
      <c r="D124" s="274"/>
    </row>
    <row r="125" spans="1:4" s="246" customFormat="1" ht="15">
      <c r="A125" s="250" t="str">
        <f t="shared" si="7"/>
        <v>CW-125</v>
      </c>
      <c r="B125" s="251" t="s">
        <v>619</v>
      </c>
      <c r="C125" s="270"/>
      <c r="D125" s="274"/>
    </row>
    <row r="126" spans="1:4" s="246" customFormat="1" ht="15">
      <c r="A126" s="250" t="str">
        <f t="shared" si="7"/>
        <v>CW-126</v>
      </c>
      <c r="B126" s="251" t="s">
        <v>620</v>
      </c>
      <c r="C126" s="270"/>
      <c r="D126" s="274"/>
    </row>
    <row r="127" spans="1:4" s="246" customFormat="1" ht="15">
      <c r="A127" s="250" t="str">
        <f t="shared" si="7"/>
        <v>CW-127</v>
      </c>
      <c r="B127" s="251" t="s">
        <v>628</v>
      </c>
      <c r="C127" s="270"/>
      <c r="D127" s="274"/>
    </row>
    <row r="128" spans="1:4" s="246" customFormat="1" ht="15">
      <c r="A128" s="250" t="str">
        <f t="shared" si="7"/>
        <v>CW-128</v>
      </c>
      <c r="B128" s="251" t="s">
        <v>622</v>
      </c>
      <c r="C128" s="270"/>
      <c r="D128" s="274"/>
    </row>
    <row r="129" spans="1:4" s="246" customFormat="1" ht="15">
      <c r="A129" s="250" t="str">
        <f t="shared" si="7"/>
        <v>CW-129</v>
      </c>
      <c r="B129" s="251" t="s">
        <v>615</v>
      </c>
      <c r="C129" s="270"/>
      <c r="D129" s="274"/>
    </row>
    <row r="130" spans="1:4" s="246" customFormat="1" ht="15">
      <c r="A130" s="250" t="str">
        <f t="shared" si="7"/>
        <v>CW-130</v>
      </c>
      <c r="B130" s="251" t="s">
        <v>626</v>
      </c>
      <c r="C130" s="270"/>
      <c r="D130" s="274"/>
    </row>
    <row r="131" spans="1:4" s="246" customFormat="1" ht="25.5">
      <c r="A131" s="248" t="s">
        <v>551</v>
      </c>
      <c r="B131" s="260" t="s">
        <v>778</v>
      </c>
      <c r="C131" s="270"/>
      <c r="D131" s="274"/>
    </row>
    <row r="132" spans="1:4" s="246" customFormat="1" ht="15">
      <c r="A132" s="247" t="s">
        <v>534</v>
      </c>
      <c r="B132" s="247" t="s">
        <v>537</v>
      </c>
      <c r="C132" s="270"/>
      <c r="D132" s="274"/>
    </row>
    <row r="133" spans="1:4" s="246" customFormat="1" ht="25.5">
      <c r="A133" s="250" t="str">
        <f aca="true" t="shared" si="8" ref="A133:A144">CONCATENATE("CW","-",(ROW()))</f>
        <v>CW-133</v>
      </c>
      <c r="B133" s="251" t="s">
        <v>779</v>
      </c>
      <c r="C133" s="270"/>
      <c r="D133" s="274"/>
    </row>
    <row r="134" spans="1:4" s="246" customFormat="1" ht="15">
      <c r="A134" s="250" t="str">
        <f t="shared" si="8"/>
        <v>CW-134</v>
      </c>
      <c r="B134" s="251" t="s">
        <v>770</v>
      </c>
      <c r="C134" s="270"/>
      <c r="D134" s="274"/>
    </row>
    <row r="135" spans="1:4" s="246" customFormat="1" ht="15">
      <c r="A135" s="250" t="str">
        <f t="shared" si="8"/>
        <v>CW-135</v>
      </c>
      <c r="B135" s="251" t="s">
        <v>557</v>
      </c>
      <c r="C135" s="270"/>
      <c r="D135" s="274"/>
    </row>
    <row r="136" spans="1:4" s="246" customFormat="1" ht="25.5">
      <c r="A136" s="250" t="str">
        <f t="shared" si="8"/>
        <v>CW-136</v>
      </c>
      <c r="B136" s="251" t="s">
        <v>652</v>
      </c>
      <c r="C136" s="270"/>
      <c r="D136" s="274"/>
    </row>
    <row r="137" spans="1:4" s="246" customFormat="1" ht="15">
      <c r="A137" s="250" t="str">
        <f t="shared" si="8"/>
        <v>CW-137</v>
      </c>
      <c r="B137" s="251" t="s">
        <v>653</v>
      </c>
      <c r="C137" s="270"/>
      <c r="D137" s="274"/>
    </row>
    <row r="138" spans="1:4" s="246" customFormat="1" ht="15">
      <c r="A138" s="250" t="str">
        <f t="shared" si="8"/>
        <v>CW-138</v>
      </c>
      <c r="B138" s="251" t="s">
        <v>638</v>
      </c>
      <c r="C138" s="270"/>
      <c r="D138" s="274"/>
    </row>
    <row r="139" spans="1:4" s="246" customFormat="1" ht="15">
      <c r="A139" s="250" t="str">
        <f t="shared" si="8"/>
        <v>CW-139</v>
      </c>
      <c r="B139" s="251" t="s">
        <v>654</v>
      </c>
      <c r="C139" s="270"/>
      <c r="D139" s="274"/>
    </row>
    <row r="140" spans="1:4" s="246" customFormat="1" ht="15">
      <c r="A140" s="250" t="str">
        <f t="shared" si="8"/>
        <v>CW-140</v>
      </c>
      <c r="B140" s="251" t="s">
        <v>640</v>
      </c>
      <c r="C140" s="270"/>
      <c r="D140" s="274"/>
    </row>
    <row r="141" spans="1:4" s="246" customFormat="1" ht="15">
      <c r="A141" s="250" t="str">
        <f t="shared" si="8"/>
        <v>CW-141</v>
      </c>
      <c r="B141" s="251" t="s">
        <v>641</v>
      </c>
      <c r="C141" s="277"/>
      <c r="D141" s="274"/>
    </row>
    <row r="142" spans="1:4" s="246" customFormat="1" ht="25.5">
      <c r="A142" s="250" t="str">
        <f t="shared" si="8"/>
        <v>CW-142</v>
      </c>
      <c r="B142" s="251" t="s">
        <v>634</v>
      </c>
      <c r="C142" s="270"/>
      <c r="D142" s="274"/>
    </row>
    <row r="143" spans="1:4" s="246" customFormat="1" ht="25.5">
      <c r="A143" s="250" t="str">
        <f t="shared" si="8"/>
        <v>CW-143</v>
      </c>
      <c r="B143" s="251" t="s">
        <v>655</v>
      </c>
      <c r="C143" s="270"/>
      <c r="D143" s="274"/>
    </row>
    <row r="144" spans="1:4" s="246" customFormat="1" ht="15">
      <c r="A144" s="250" t="str">
        <f t="shared" si="8"/>
        <v>CW-144</v>
      </c>
      <c r="B144" s="251" t="s">
        <v>546</v>
      </c>
      <c r="C144" s="270"/>
      <c r="D144" s="274"/>
    </row>
    <row r="145" spans="1:4" s="246" customFormat="1" ht="15">
      <c r="A145" s="247" t="s">
        <v>534</v>
      </c>
      <c r="B145" s="247" t="s">
        <v>547</v>
      </c>
      <c r="C145" s="270"/>
      <c r="D145" s="274"/>
    </row>
    <row r="146" spans="1:4" s="246" customFormat="1" ht="15">
      <c r="A146" s="250" t="str">
        <f aca="true" t="shared" si="9" ref="A146:A155">CONCATENATE("CW","-",(ROW()))</f>
        <v>CW-146</v>
      </c>
      <c r="B146" s="251" t="s">
        <v>627</v>
      </c>
      <c r="C146" s="270"/>
      <c r="D146" s="274"/>
    </row>
    <row r="147" spans="1:4" s="246" customFormat="1" ht="15">
      <c r="A147" s="250" t="str">
        <f t="shared" si="9"/>
        <v>CW-147</v>
      </c>
      <c r="B147" s="251" t="s">
        <v>645</v>
      </c>
      <c r="C147" s="270"/>
      <c r="D147" s="274"/>
    </row>
    <row r="148" spans="1:4" s="246" customFormat="1" ht="15">
      <c r="A148" s="250" t="str">
        <f t="shared" si="9"/>
        <v>CW-148</v>
      </c>
      <c r="B148" s="251" t="s">
        <v>644</v>
      </c>
      <c r="C148" s="270"/>
      <c r="D148" s="274"/>
    </row>
    <row r="149" spans="1:4" s="246" customFormat="1" ht="15">
      <c r="A149" s="250" t="str">
        <f t="shared" si="9"/>
        <v>CW-149</v>
      </c>
      <c r="B149" s="251" t="s">
        <v>617</v>
      </c>
      <c r="C149" s="270"/>
      <c r="D149" s="274"/>
    </row>
    <row r="150" spans="1:4" s="246" customFormat="1" ht="15">
      <c r="A150" s="250" t="str">
        <f t="shared" si="9"/>
        <v>CW-150</v>
      </c>
      <c r="B150" s="251" t="s">
        <v>618</v>
      </c>
      <c r="C150" s="270"/>
      <c r="D150" s="274"/>
    </row>
    <row r="151" spans="1:4" s="246" customFormat="1" ht="15">
      <c r="A151" s="250" t="str">
        <f t="shared" si="9"/>
        <v>CW-151</v>
      </c>
      <c r="B151" s="251" t="s">
        <v>619</v>
      </c>
      <c r="C151" s="270"/>
      <c r="D151" s="274"/>
    </row>
    <row r="152" spans="1:4" s="246" customFormat="1" ht="15">
      <c r="A152" s="250" t="str">
        <f t="shared" si="9"/>
        <v>CW-152</v>
      </c>
      <c r="B152" s="251" t="s">
        <v>620</v>
      </c>
      <c r="C152" s="270"/>
      <c r="D152" s="274"/>
    </row>
    <row r="153" spans="1:4" s="246" customFormat="1" ht="15">
      <c r="A153" s="250" t="str">
        <f t="shared" si="9"/>
        <v>CW-153</v>
      </c>
      <c r="B153" s="251" t="s">
        <v>656</v>
      </c>
      <c r="C153" s="270"/>
      <c r="D153" s="274"/>
    </row>
    <row r="154" spans="1:4" s="246" customFormat="1" ht="15">
      <c r="A154" s="250" t="str">
        <f t="shared" si="9"/>
        <v>CW-154</v>
      </c>
      <c r="B154" s="251" t="s">
        <v>615</v>
      </c>
      <c r="C154" s="277"/>
      <c r="D154" s="274"/>
    </row>
    <row r="155" spans="1:4" s="246" customFormat="1" ht="15">
      <c r="A155" s="250" t="str">
        <f t="shared" si="9"/>
        <v>CW-155</v>
      </c>
      <c r="B155" s="251" t="s">
        <v>626</v>
      </c>
      <c r="C155" s="270"/>
      <c r="D155" s="274"/>
    </row>
    <row r="156" spans="1:4" s="246" customFormat="1" ht="25.5">
      <c r="A156" s="248" t="s">
        <v>553</v>
      </c>
      <c r="B156" s="259" t="s">
        <v>780</v>
      </c>
      <c r="C156" s="270"/>
      <c r="D156" s="274"/>
    </row>
    <row r="157" spans="1:4" s="246" customFormat="1" ht="15">
      <c r="A157" s="247" t="s">
        <v>534</v>
      </c>
      <c r="B157" s="247" t="s">
        <v>537</v>
      </c>
      <c r="C157" s="270"/>
      <c r="D157" s="274"/>
    </row>
    <row r="158" spans="1:4" s="246" customFormat="1" ht="25.5">
      <c r="A158" s="250" t="str">
        <f aca="true" t="shared" si="10" ref="A158:A173">CONCATENATE("CW","-",(ROW()))</f>
        <v>CW-158</v>
      </c>
      <c r="B158" s="251" t="s">
        <v>781</v>
      </c>
      <c r="C158" s="270"/>
      <c r="D158" s="274"/>
    </row>
    <row r="159" spans="1:4" s="246" customFormat="1" ht="15">
      <c r="A159" s="250" t="str">
        <f t="shared" si="10"/>
        <v>CW-159</v>
      </c>
      <c r="B159" s="251" t="s">
        <v>649</v>
      </c>
      <c r="C159" s="270"/>
      <c r="D159" s="274"/>
    </row>
    <row r="160" spans="1:4" s="246" customFormat="1" ht="25.5">
      <c r="A160" s="250" t="str">
        <f t="shared" si="10"/>
        <v>CW-160</v>
      </c>
      <c r="B160" s="251" t="s">
        <v>658</v>
      </c>
      <c r="C160" s="270"/>
      <c r="D160" s="274"/>
    </row>
    <row r="161" spans="1:4" s="246" customFormat="1" ht="15">
      <c r="A161" s="250" t="str">
        <f t="shared" si="10"/>
        <v>CW-161</v>
      </c>
      <c r="B161" s="251" t="s">
        <v>555</v>
      </c>
      <c r="C161" s="276"/>
      <c r="D161" s="274"/>
    </row>
    <row r="162" spans="1:4" s="246" customFormat="1" ht="15">
      <c r="A162" s="250" t="str">
        <f t="shared" si="10"/>
        <v>CW-162</v>
      </c>
      <c r="B162" s="251" t="s">
        <v>564</v>
      </c>
      <c r="C162" s="276"/>
      <c r="D162" s="274"/>
    </row>
    <row r="163" spans="1:4" s="246" customFormat="1" ht="25.5">
      <c r="A163" s="250" t="str">
        <f t="shared" si="10"/>
        <v>CW-163</v>
      </c>
      <c r="B163" s="251" t="s">
        <v>643</v>
      </c>
      <c r="C163" s="276"/>
      <c r="D163" s="274"/>
    </row>
    <row r="164" spans="1:4" s="246" customFormat="1" ht="15">
      <c r="A164" s="250" t="str">
        <f t="shared" si="10"/>
        <v>CW-164</v>
      </c>
      <c r="B164" s="251" t="s">
        <v>651</v>
      </c>
      <c r="C164" s="276"/>
      <c r="D164" s="274"/>
    </row>
    <row r="165" spans="1:4" s="246" customFormat="1" ht="15">
      <c r="A165" s="250" t="str">
        <f t="shared" si="10"/>
        <v>CW-165</v>
      </c>
      <c r="B165" s="251" t="s">
        <v>638</v>
      </c>
      <c r="C165" s="276"/>
      <c r="D165" s="274"/>
    </row>
    <row r="166" spans="1:4" s="246" customFormat="1" ht="12.75" customHeight="1">
      <c r="A166" s="250" t="str">
        <f t="shared" si="10"/>
        <v>CW-166</v>
      </c>
      <c r="B166" s="251" t="s">
        <v>540</v>
      </c>
      <c r="C166" s="276"/>
      <c r="D166" s="274"/>
    </row>
    <row r="167" spans="1:4" s="246" customFormat="1" ht="15">
      <c r="A167" s="250" t="str">
        <f t="shared" si="10"/>
        <v>CW-167</v>
      </c>
      <c r="B167" s="251" t="s">
        <v>541</v>
      </c>
      <c r="C167" s="270"/>
      <c r="D167" s="274"/>
    </row>
    <row r="168" spans="1:4" s="246" customFormat="1" ht="15">
      <c r="A168" s="250" t="str">
        <f t="shared" si="10"/>
        <v>CW-168</v>
      </c>
      <c r="B168" s="251" t="s">
        <v>542</v>
      </c>
      <c r="C168" s="270"/>
      <c r="D168" s="274"/>
    </row>
    <row r="169" spans="1:4" s="246" customFormat="1" ht="15">
      <c r="A169" s="250" t="str">
        <f t="shared" si="10"/>
        <v>CW-169</v>
      </c>
      <c r="B169" s="251" t="s">
        <v>543</v>
      </c>
      <c r="C169" s="270"/>
      <c r="D169" s="274"/>
    </row>
    <row r="170" spans="1:4" s="246" customFormat="1" ht="25.5">
      <c r="A170" s="250" t="str">
        <f t="shared" si="10"/>
        <v>CW-170</v>
      </c>
      <c r="B170" s="251" t="s">
        <v>782</v>
      </c>
      <c r="C170" s="270"/>
      <c r="D170" s="274"/>
    </row>
    <row r="171" spans="1:4" s="246" customFormat="1" ht="15">
      <c r="A171" s="250" t="str">
        <f t="shared" si="10"/>
        <v>CW-171</v>
      </c>
      <c r="B171" s="251" t="s">
        <v>783</v>
      </c>
      <c r="C171" s="270"/>
      <c r="D171" s="274"/>
    </row>
    <row r="172" spans="1:4" s="246" customFormat="1" ht="25.5">
      <c r="A172" s="250" t="str">
        <f t="shared" si="10"/>
        <v>CW-172</v>
      </c>
      <c r="B172" s="251" t="s">
        <v>655</v>
      </c>
      <c r="C172" s="270"/>
      <c r="D172" s="274"/>
    </row>
    <row r="173" spans="1:4" s="246" customFormat="1" ht="25.5">
      <c r="A173" s="250" t="str">
        <f t="shared" si="10"/>
        <v>CW-173</v>
      </c>
      <c r="B173" s="251" t="s">
        <v>635</v>
      </c>
      <c r="C173" s="270"/>
      <c r="D173" s="274"/>
    </row>
    <row r="174" spans="1:4" s="246" customFormat="1" ht="12.75">
      <c r="A174" s="247" t="s">
        <v>534</v>
      </c>
      <c r="B174" s="247" t="s">
        <v>547</v>
      </c>
      <c r="C174" s="270"/>
      <c r="D174" s="269"/>
    </row>
    <row r="175" spans="1:4" s="246" customFormat="1" ht="12.75">
      <c r="A175" s="250" t="str">
        <f aca="true" t="shared" si="11" ref="A175:A186">CONCATENATE("CW","-",(ROW()))</f>
        <v>CW-175</v>
      </c>
      <c r="B175" s="251" t="s">
        <v>627</v>
      </c>
      <c r="C175" s="270"/>
      <c r="D175" s="269"/>
    </row>
    <row r="176" spans="1:4" s="246" customFormat="1" ht="12.75">
      <c r="A176" s="250" t="str">
        <f t="shared" si="11"/>
        <v>CW-176</v>
      </c>
      <c r="B176" s="251" t="s">
        <v>645</v>
      </c>
      <c r="C176" s="270"/>
      <c r="D176" s="269"/>
    </row>
    <row r="177" spans="1:4" s="246" customFormat="1" ht="12.75">
      <c r="A177" s="250" t="str">
        <f t="shared" si="11"/>
        <v>CW-177</v>
      </c>
      <c r="B177" s="251" t="s">
        <v>644</v>
      </c>
      <c r="C177" s="270"/>
      <c r="D177" s="269"/>
    </row>
    <row r="178" spans="1:4" s="246" customFormat="1" ht="12.75" customHeight="1">
      <c r="A178" s="250" t="str">
        <f t="shared" si="11"/>
        <v>CW-178</v>
      </c>
      <c r="B178" s="251" t="s">
        <v>646</v>
      </c>
      <c r="C178" s="270"/>
      <c r="D178" s="269"/>
    </row>
    <row r="179" spans="1:4" s="246" customFormat="1" ht="12.75">
      <c r="A179" s="250" t="str">
        <f t="shared" si="11"/>
        <v>CW-179</v>
      </c>
      <c r="B179" s="251" t="s">
        <v>617</v>
      </c>
      <c r="C179" s="270"/>
      <c r="D179" s="269"/>
    </row>
    <row r="180" spans="1:4" s="246" customFormat="1" ht="12.75">
      <c r="A180" s="250" t="str">
        <f t="shared" si="11"/>
        <v>CW-180</v>
      </c>
      <c r="B180" s="251" t="s">
        <v>618</v>
      </c>
      <c r="C180" s="270"/>
      <c r="D180" s="269"/>
    </row>
    <row r="181" spans="1:4" s="246" customFormat="1" ht="12.75">
      <c r="A181" s="250" t="str">
        <f t="shared" si="11"/>
        <v>CW-181</v>
      </c>
      <c r="B181" s="251" t="s">
        <v>619</v>
      </c>
      <c r="C181" s="270"/>
      <c r="D181" s="269"/>
    </row>
    <row r="182" spans="1:4" s="246" customFormat="1" ht="12.75">
      <c r="A182" s="250" t="str">
        <f t="shared" si="11"/>
        <v>CW-182</v>
      </c>
      <c r="B182" s="251" t="s">
        <v>620</v>
      </c>
      <c r="C182" s="270"/>
      <c r="D182" s="269"/>
    </row>
    <row r="183" spans="1:4" s="246" customFormat="1" ht="12.75">
      <c r="A183" s="250" t="str">
        <f t="shared" si="11"/>
        <v>CW-183</v>
      </c>
      <c r="B183" s="251" t="s">
        <v>628</v>
      </c>
      <c r="C183" s="270"/>
      <c r="D183" s="269"/>
    </row>
    <row r="184" spans="1:4" s="246" customFormat="1" ht="12.75">
      <c r="A184" s="250" t="str">
        <f t="shared" si="11"/>
        <v>CW-184</v>
      </c>
      <c r="B184" s="251" t="s">
        <v>622</v>
      </c>
      <c r="C184" s="270"/>
      <c r="D184" s="269"/>
    </row>
    <row r="185" spans="1:4" s="246" customFormat="1" ht="12.75">
      <c r="A185" s="250" t="str">
        <f t="shared" si="11"/>
        <v>CW-185</v>
      </c>
      <c r="B185" s="251" t="s">
        <v>615</v>
      </c>
      <c r="C185" s="270"/>
      <c r="D185" s="269"/>
    </row>
    <row r="186" spans="1:4" s="246" customFormat="1" ht="12.75">
      <c r="A186" s="250" t="str">
        <f t="shared" si="11"/>
        <v>CW-186</v>
      </c>
      <c r="B186" s="251" t="s">
        <v>626</v>
      </c>
      <c r="C186" s="270"/>
      <c r="D186" s="269"/>
    </row>
    <row r="187" spans="1:4" s="246" customFormat="1" ht="25.5">
      <c r="A187" s="248" t="s">
        <v>556</v>
      </c>
      <c r="B187" s="260" t="s">
        <v>785</v>
      </c>
      <c r="C187" s="270"/>
      <c r="D187" s="269"/>
    </row>
    <row r="188" spans="1:4" s="246" customFormat="1" ht="12.75">
      <c r="A188" s="247" t="s">
        <v>534</v>
      </c>
      <c r="B188" s="247" t="s">
        <v>537</v>
      </c>
      <c r="C188" s="270"/>
      <c r="D188" s="269"/>
    </row>
    <row r="189" spans="1:4" s="246" customFormat="1" ht="12.75">
      <c r="A189" s="250" t="str">
        <f aca="true" t="shared" si="12" ref="A189:A191">CONCATENATE("CW","-",(ROW()))</f>
        <v>CW-189</v>
      </c>
      <c r="B189" s="251" t="s">
        <v>653</v>
      </c>
      <c r="C189" s="270"/>
      <c r="D189" s="269"/>
    </row>
    <row r="190" spans="1:4" s="246" customFormat="1" ht="12.75">
      <c r="A190" s="250" t="str">
        <f t="shared" si="12"/>
        <v>CW-190</v>
      </c>
      <c r="B190" s="251" t="s">
        <v>638</v>
      </c>
      <c r="C190" s="270"/>
      <c r="D190" s="269"/>
    </row>
    <row r="191" spans="1:4" ht="15">
      <c r="A191" s="250" t="str">
        <f t="shared" si="12"/>
        <v>CW-191</v>
      </c>
      <c r="B191" s="251" t="s">
        <v>654</v>
      </c>
      <c r="C191" s="270"/>
      <c r="D191" s="269"/>
    </row>
    <row r="192" spans="1:4" s="246" customFormat="1" ht="12.75">
      <c r="A192" s="247" t="s">
        <v>534</v>
      </c>
      <c r="B192" s="247" t="s">
        <v>547</v>
      </c>
      <c r="C192" s="270"/>
      <c r="D192" s="269"/>
    </row>
    <row r="193" spans="1:4" s="246" customFormat="1" ht="12.75">
      <c r="A193" s="250" t="str">
        <f aca="true" t="shared" si="13" ref="A193:A199">CONCATENATE("CW","-",(ROW()))</f>
        <v>CW-193</v>
      </c>
      <c r="B193" s="251" t="s">
        <v>627</v>
      </c>
      <c r="C193" s="270"/>
      <c r="D193" s="269"/>
    </row>
    <row r="194" spans="1:4" s="246" customFormat="1" ht="12.75">
      <c r="A194" s="250" t="str">
        <f t="shared" si="13"/>
        <v>CW-194</v>
      </c>
      <c r="B194" s="251" t="s">
        <v>665</v>
      </c>
      <c r="C194" s="270"/>
      <c r="D194" s="269"/>
    </row>
    <row r="195" spans="1:4" s="246" customFormat="1" ht="12.75">
      <c r="A195" s="250" t="str">
        <f t="shared" si="13"/>
        <v>CW-195</v>
      </c>
      <c r="B195" s="251" t="s">
        <v>617</v>
      </c>
      <c r="C195" s="266"/>
      <c r="D195" s="265"/>
    </row>
    <row r="196" spans="1:4" s="246" customFormat="1" ht="12.75">
      <c r="A196" s="250" t="str">
        <f t="shared" si="13"/>
        <v>CW-196</v>
      </c>
      <c r="B196" s="251" t="s">
        <v>645</v>
      </c>
      <c r="C196" s="266"/>
      <c r="D196" s="265"/>
    </row>
    <row r="197" spans="1:4" s="246" customFormat="1" ht="12.75">
      <c r="A197" s="250" t="str">
        <f t="shared" si="13"/>
        <v>CW-197</v>
      </c>
      <c r="B197" s="251" t="s">
        <v>618</v>
      </c>
      <c r="C197" s="266"/>
      <c r="D197" s="265"/>
    </row>
    <row r="198" spans="1:4" s="246" customFormat="1" ht="12.75">
      <c r="A198" s="250" t="str">
        <f t="shared" si="13"/>
        <v>CW-198</v>
      </c>
      <c r="B198" s="251" t="s">
        <v>619</v>
      </c>
      <c r="C198" s="266"/>
      <c r="D198" s="265"/>
    </row>
    <row r="199" spans="1:4" s="246" customFormat="1" ht="12.75">
      <c r="A199" s="250" t="str">
        <f t="shared" si="13"/>
        <v>CW-199</v>
      </c>
      <c r="B199" s="251" t="s">
        <v>620</v>
      </c>
      <c r="C199" s="266"/>
      <c r="D199" s="265"/>
    </row>
    <row r="200" spans="1:4" s="246" customFormat="1" ht="25.5">
      <c r="A200" s="248" t="s">
        <v>558</v>
      </c>
      <c r="B200" s="259" t="s">
        <v>786</v>
      </c>
      <c r="C200" s="266"/>
      <c r="D200" s="265"/>
    </row>
    <row r="201" spans="1:4" s="246" customFormat="1" ht="12.75">
      <c r="A201" s="247" t="s">
        <v>534</v>
      </c>
      <c r="B201" s="247" t="s">
        <v>537</v>
      </c>
      <c r="C201" s="266"/>
      <c r="D201" s="265"/>
    </row>
    <row r="202" spans="1:4" s="246" customFormat="1" ht="25.5">
      <c r="A202" s="250" t="str">
        <f aca="true" t="shared" si="14" ref="A202:A212">CONCATENATE("CW","-",(ROW()))</f>
        <v>CW-202</v>
      </c>
      <c r="B202" s="251" t="s">
        <v>787</v>
      </c>
      <c r="C202" s="266"/>
      <c r="D202" s="265"/>
    </row>
    <row r="203" spans="1:4" s="246" customFormat="1" ht="12.75">
      <c r="A203" s="250" t="str">
        <f t="shared" si="14"/>
        <v>CW-203</v>
      </c>
      <c r="B203" s="251" t="s">
        <v>770</v>
      </c>
      <c r="C203" s="266"/>
      <c r="D203" s="265"/>
    </row>
    <row r="204" spans="1:4" s="246" customFormat="1" ht="25.5">
      <c r="A204" s="250" t="str">
        <f t="shared" si="14"/>
        <v>CW-204</v>
      </c>
      <c r="B204" s="251" t="s">
        <v>652</v>
      </c>
      <c r="C204" s="266"/>
      <c r="D204" s="265"/>
    </row>
    <row r="205" spans="1:4" s="246" customFormat="1" ht="12.75">
      <c r="A205" s="250" t="str">
        <f t="shared" si="14"/>
        <v>CW-205</v>
      </c>
      <c r="B205" s="251" t="s">
        <v>663</v>
      </c>
      <c r="C205" s="266"/>
      <c r="D205" s="265"/>
    </row>
    <row r="206" spans="1:4" s="246" customFormat="1" ht="12.75">
      <c r="A206" s="250" t="str">
        <f t="shared" si="14"/>
        <v>CW-206</v>
      </c>
      <c r="B206" s="251" t="s">
        <v>638</v>
      </c>
      <c r="C206" s="266"/>
      <c r="D206" s="265"/>
    </row>
    <row r="207" spans="1:4" s="246" customFormat="1" ht="12.75">
      <c r="A207" s="250" t="str">
        <f t="shared" si="14"/>
        <v>CW-207</v>
      </c>
      <c r="B207" s="251" t="s">
        <v>654</v>
      </c>
      <c r="C207" s="266"/>
      <c r="D207" s="265"/>
    </row>
    <row r="208" spans="1:4" s="246" customFormat="1" ht="12.75">
      <c r="A208" s="250" t="str">
        <f t="shared" si="14"/>
        <v>CW-208</v>
      </c>
      <c r="B208" s="251" t="s">
        <v>640</v>
      </c>
      <c r="C208" s="266"/>
      <c r="D208" s="265"/>
    </row>
    <row r="209" spans="1:4" s="246" customFormat="1" ht="13.5" customHeight="1">
      <c r="A209" s="250" t="str">
        <f t="shared" si="14"/>
        <v>CW-209</v>
      </c>
      <c r="B209" s="251" t="s">
        <v>641</v>
      </c>
      <c r="C209" s="266"/>
      <c r="D209" s="265"/>
    </row>
    <row r="210" spans="1:4" s="246" customFormat="1" ht="25.5">
      <c r="A210" s="250" t="str">
        <f t="shared" si="14"/>
        <v>CW-210</v>
      </c>
      <c r="B210" s="251" t="s">
        <v>659</v>
      </c>
      <c r="C210" s="266"/>
      <c r="D210" s="265"/>
    </row>
    <row r="211" spans="1:4" s="246" customFormat="1" ht="25.5">
      <c r="A211" s="250" t="str">
        <f t="shared" si="14"/>
        <v>CW-211</v>
      </c>
      <c r="B211" s="251" t="s">
        <v>788</v>
      </c>
      <c r="C211" s="266"/>
      <c r="D211" s="265"/>
    </row>
    <row r="212" spans="1:4" s="246" customFormat="1" ht="25.5">
      <c r="A212" s="250" t="str">
        <f t="shared" si="14"/>
        <v>CW-212</v>
      </c>
      <c r="B212" s="251" t="s">
        <v>635</v>
      </c>
      <c r="C212" s="266"/>
      <c r="D212" s="265"/>
    </row>
    <row r="213" spans="1:4" s="246" customFormat="1" ht="12.75">
      <c r="A213" s="247" t="s">
        <v>534</v>
      </c>
      <c r="B213" s="247" t="s">
        <v>547</v>
      </c>
      <c r="C213" s="266"/>
      <c r="D213" s="265"/>
    </row>
    <row r="214" spans="1:4" s="246" customFormat="1" ht="12.75">
      <c r="A214" s="250" t="str">
        <f aca="true" t="shared" si="15" ref="A214:A221">CONCATENATE("CW","-",(ROW()))</f>
        <v>CW-214</v>
      </c>
      <c r="B214" s="251" t="s">
        <v>627</v>
      </c>
      <c r="C214" s="266"/>
      <c r="D214" s="265"/>
    </row>
    <row r="215" spans="1:4" s="246" customFormat="1" ht="12.75">
      <c r="A215" s="250" t="str">
        <f t="shared" si="15"/>
        <v>CW-215</v>
      </c>
      <c r="B215" s="251" t="s">
        <v>645</v>
      </c>
      <c r="C215" s="266"/>
      <c r="D215" s="265"/>
    </row>
    <row r="216" spans="1:4" s="246" customFormat="1" ht="12.75">
      <c r="A216" s="250" t="str">
        <f t="shared" si="15"/>
        <v>CW-216</v>
      </c>
      <c r="B216" s="251" t="s">
        <v>664</v>
      </c>
      <c r="C216" s="266"/>
      <c r="D216" s="265"/>
    </row>
    <row r="217" spans="1:4" s="246" customFormat="1" ht="12.75">
      <c r="A217" s="250" t="str">
        <f t="shared" si="15"/>
        <v>CW-217</v>
      </c>
      <c r="B217" s="251" t="s">
        <v>617</v>
      </c>
      <c r="C217" s="266"/>
      <c r="D217" s="265"/>
    </row>
    <row r="218" spans="1:4" s="246" customFormat="1" ht="12.75">
      <c r="A218" s="250" t="str">
        <f t="shared" si="15"/>
        <v>CW-218</v>
      </c>
      <c r="B218" s="251" t="s">
        <v>618</v>
      </c>
      <c r="C218" s="266"/>
      <c r="D218" s="265"/>
    </row>
    <row r="219" spans="1:4" s="246" customFormat="1" ht="12.75">
      <c r="A219" s="250" t="str">
        <f t="shared" si="15"/>
        <v>CW-219</v>
      </c>
      <c r="B219" s="251" t="s">
        <v>619</v>
      </c>
      <c r="C219" s="266"/>
      <c r="D219" s="265"/>
    </row>
    <row r="220" spans="1:4" s="246" customFormat="1" ht="12.75">
      <c r="A220" s="250" t="str">
        <f t="shared" si="15"/>
        <v>CW-220</v>
      </c>
      <c r="B220" s="251" t="s">
        <v>620</v>
      </c>
      <c r="C220" s="266"/>
      <c r="D220" s="265"/>
    </row>
    <row r="221" spans="1:4" s="246" customFormat="1" ht="12.75">
      <c r="A221" s="250" t="str">
        <f t="shared" si="15"/>
        <v>CW-221</v>
      </c>
      <c r="B221" s="251" t="s">
        <v>615</v>
      </c>
      <c r="C221" s="266"/>
      <c r="D221" s="265"/>
    </row>
    <row r="222" spans="1:4" s="246" customFormat="1" ht="25.5">
      <c r="A222" s="248" t="s">
        <v>559</v>
      </c>
      <c r="B222" s="259" t="s">
        <v>789</v>
      </c>
      <c r="C222" s="266"/>
      <c r="D222" s="265"/>
    </row>
    <row r="223" spans="1:4" s="246" customFormat="1" ht="12.75">
      <c r="A223" s="247" t="s">
        <v>534</v>
      </c>
      <c r="B223" s="247" t="s">
        <v>537</v>
      </c>
      <c r="C223" s="266"/>
      <c r="D223" s="265"/>
    </row>
    <row r="224" spans="1:4" s="246" customFormat="1" ht="12.75" customHeight="1">
      <c r="A224" s="250" t="str">
        <f aca="true" t="shared" si="16" ref="A224:A229">CONCATENATE("CW","-",(ROW()))</f>
        <v>CW-224</v>
      </c>
      <c r="B224" s="251" t="s">
        <v>652</v>
      </c>
      <c r="C224" s="266"/>
      <c r="D224" s="265"/>
    </row>
    <row r="225" spans="1:4" s="246" customFormat="1" ht="12.75">
      <c r="A225" s="250" t="str">
        <f t="shared" si="16"/>
        <v>CW-225</v>
      </c>
      <c r="B225" s="251" t="s">
        <v>5</v>
      </c>
      <c r="C225" s="266"/>
      <c r="D225" s="265"/>
    </row>
    <row r="226" spans="1:4" s="246" customFormat="1" ht="12.75">
      <c r="A226" s="250" t="str">
        <f t="shared" si="16"/>
        <v>CW-226</v>
      </c>
      <c r="B226" s="251" t="s">
        <v>654</v>
      </c>
      <c r="C226" s="266"/>
      <c r="D226" s="265"/>
    </row>
    <row r="227" spans="1:4" s="246" customFormat="1" ht="25.5">
      <c r="A227" s="250" t="str">
        <f t="shared" si="16"/>
        <v>CW-227</v>
      </c>
      <c r="B227" s="251" t="s">
        <v>659</v>
      </c>
      <c r="C227" s="266"/>
      <c r="D227" s="265"/>
    </row>
    <row r="228" spans="1:4" s="246" customFormat="1" ht="25.5">
      <c r="A228" s="250" t="str">
        <f t="shared" si="16"/>
        <v>CW-228</v>
      </c>
      <c r="B228" s="251" t="s">
        <v>788</v>
      </c>
      <c r="C228" s="266"/>
      <c r="D228" s="265"/>
    </row>
    <row r="229" spans="1:4" s="246" customFormat="1" ht="25.5">
      <c r="A229" s="250" t="str">
        <f t="shared" si="16"/>
        <v>CW-229</v>
      </c>
      <c r="B229" s="251" t="s">
        <v>635</v>
      </c>
      <c r="C229" s="266"/>
      <c r="D229" s="265"/>
    </row>
    <row r="230" spans="1:4" s="246" customFormat="1" ht="12.75">
      <c r="A230" s="247" t="s">
        <v>534</v>
      </c>
      <c r="B230" s="247" t="s">
        <v>547</v>
      </c>
      <c r="C230" s="266"/>
      <c r="D230" s="265"/>
    </row>
    <row r="231" spans="1:4" s="246" customFormat="1" ht="12.75">
      <c r="A231" s="250" t="str">
        <f aca="true" t="shared" si="17" ref="A231:A237">CONCATENATE("CW","-",(ROW()))</f>
        <v>CW-231</v>
      </c>
      <c r="B231" s="251" t="s">
        <v>627</v>
      </c>
      <c r="C231" s="266"/>
      <c r="D231" s="265"/>
    </row>
    <row r="232" spans="1:4" s="246" customFormat="1" ht="12.75">
      <c r="A232" s="250" t="str">
        <f t="shared" si="17"/>
        <v>CW-232</v>
      </c>
      <c r="B232" s="251" t="s">
        <v>645</v>
      </c>
      <c r="C232" s="266"/>
      <c r="D232" s="265"/>
    </row>
    <row r="233" spans="1:4" s="246" customFormat="1" ht="12.75">
      <c r="A233" s="250" t="str">
        <f t="shared" si="17"/>
        <v>CW-233</v>
      </c>
      <c r="B233" s="251" t="s">
        <v>665</v>
      </c>
      <c r="C233" s="266"/>
      <c r="D233" s="265"/>
    </row>
    <row r="234" spans="1:4" s="246" customFormat="1" ht="12.75">
      <c r="A234" s="250" t="str">
        <f t="shared" si="17"/>
        <v>CW-234</v>
      </c>
      <c r="B234" s="251" t="s">
        <v>617</v>
      </c>
      <c r="C234" s="266"/>
      <c r="D234" s="265"/>
    </row>
    <row r="235" spans="1:4" s="246" customFormat="1" ht="12.75">
      <c r="A235" s="250" t="str">
        <f t="shared" si="17"/>
        <v>CW-235</v>
      </c>
      <c r="B235" s="251" t="s">
        <v>618</v>
      </c>
      <c r="C235" s="266"/>
      <c r="D235" s="265"/>
    </row>
    <row r="236" spans="1:4" s="246" customFormat="1" ht="12.75">
      <c r="A236" s="250" t="str">
        <f t="shared" si="17"/>
        <v>CW-236</v>
      </c>
      <c r="B236" s="251" t="s">
        <v>619</v>
      </c>
      <c r="C236" s="266"/>
      <c r="D236" s="265"/>
    </row>
    <row r="237" spans="1:4" s="246" customFormat="1" ht="12.75">
      <c r="A237" s="250" t="str">
        <f t="shared" si="17"/>
        <v>CW-237</v>
      </c>
      <c r="B237" s="251" t="s">
        <v>620</v>
      </c>
      <c r="C237" s="266"/>
      <c r="D237" s="265"/>
    </row>
    <row r="238" spans="1:4" s="246" customFormat="1" ht="25.5">
      <c r="A238" s="248" t="s">
        <v>560</v>
      </c>
      <c r="B238" s="259" t="s">
        <v>790</v>
      </c>
      <c r="C238" s="266"/>
      <c r="D238" s="265"/>
    </row>
    <row r="239" spans="1:4" s="246" customFormat="1" ht="12.75">
      <c r="A239" s="247" t="s">
        <v>534</v>
      </c>
      <c r="B239" s="247" t="s">
        <v>537</v>
      </c>
      <c r="C239" s="266"/>
      <c r="D239" s="265"/>
    </row>
    <row r="240" spans="1:4" s="246" customFormat="1" ht="12.75">
      <c r="A240" s="250" t="str">
        <f aca="true" t="shared" si="18" ref="A240:A245">CONCATENATE("CW","-",(ROW()))</f>
        <v>CW-240</v>
      </c>
      <c r="B240" s="251" t="s">
        <v>654</v>
      </c>
      <c r="C240" s="266"/>
      <c r="D240" s="265"/>
    </row>
    <row r="241" spans="1:4" s="246" customFormat="1" ht="25.5">
      <c r="A241" s="250" t="str">
        <f t="shared" si="18"/>
        <v>CW-241</v>
      </c>
      <c r="B241" s="251" t="s">
        <v>652</v>
      </c>
      <c r="C241" s="266"/>
      <c r="D241" s="265"/>
    </row>
    <row r="242" spans="1:4" s="246" customFormat="1" ht="12.75">
      <c r="A242" s="250" t="str">
        <f t="shared" si="18"/>
        <v>CW-242</v>
      </c>
      <c r="B242" s="251" t="s">
        <v>5</v>
      </c>
      <c r="C242" s="266"/>
      <c r="D242" s="265"/>
    </row>
    <row r="243" spans="1:4" s="246" customFormat="1" ht="25.5">
      <c r="A243" s="250" t="str">
        <f t="shared" si="18"/>
        <v>CW-243</v>
      </c>
      <c r="B243" s="251" t="s">
        <v>659</v>
      </c>
      <c r="C243" s="266"/>
      <c r="D243" s="265"/>
    </row>
    <row r="244" spans="1:4" s="246" customFormat="1" ht="25.5">
      <c r="A244" s="250" t="str">
        <f t="shared" si="18"/>
        <v>CW-244</v>
      </c>
      <c r="B244" s="251" t="s">
        <v>791</v>
      </c>
      <c r="C244" s="266"/>
      <c r="D244" s="265"/>
    </row>
    <row r="245" spans="1:4" s="246" customFormat="1" ht="25.5">
      <c r="A245" s="250" t="str">
        <f t="shared" si="18"/>
        <v>CW-245</v>
      </c>
      <c r="B245" s="251" t="s">
        <v>635</v>
      </c>
      <c r="C245" s="266"/>
      <c r="D245" s="265"/>
    </row>
    <row r="246" spans="1:4" s="246" customFormat="1" ht="12.75">
      <c r="A246" s="247" t="s">
        <v>534</v>
      </c>
      <c r="B246" s="247" t="s">
        <v>547</v>
      </c>
      <c r="C246" s="266"/>
      <c r="D246" s="265"/>
    </row>
    <row r="247" spans="1:4" s="246" customFormat="1" ht="12.75">
      <c r="A247" s="250" t="str">
        <f aca="true" t="shared" si="19" ref="A247:A253">CONCATENATE("CW","-",(ROW()))</f>
        <v>CW-247</v>
      </c>
      <c r="B247" s="251" t="s">
        <v>627</v>
      </c>
      <c r="C247" s="266"/>
      <c r="D247" s="265"/>
    </row>
    <row r="248" spans="1:4" s="246" customFormat="1" ht="12.75">
      <c r="A248" s="250" t="str">
        <f t="shared" si="19"/>
        <v>CW-248</v>
      </c>
      <c r="B248" s="251" t="s">
        <v>645</v>
      </c>
      <c r="C248" s="266"/>
      <c r="D248" s="265"/>
    </row>
    <row r="249" spans="1:4" s="246" customFormat="1" ht="12.75">
      <c r="A249" s="250" t="str">
        <f t="shared" si="19"/>
        <v>CW-249</v>
      </c>
      <c r="B249" s="251" t="s">
        <v>664</v>
      </c>
      <c r="C249" s="266"/>
      <c r="D249" s="265"/>
    </row>
    <row r="250" spans="1:4" s="246" customFormat="1" ht="12.75">
      <c r="A250" s="250" t="str">
        <f t="shared" si="19"/>
        <v>CW-250</v>
      </c>
      <c r="B250" s="251" t="s">
        <v>617</v>
      </c>
      <c r="C250" s="266"/>
      <c r="D250" s="265"/>
    </row>
    <row r="251" spans="1:4" s="246" customFormat="1" ht="12.75">
      <c r="A251" s="250" t="str">
        <f t="shared" si="19"/>
        <v>CW-251</v>
      </c>
      <c r="B251" s="251" t="s">
        <v>618</v>
      </c>
      <c r="C251" s="266"/>
      <c r="D251" s="265"/>
    </row>
    <row r="252" spans="1:4" s="246" customFormat="1" ht="12.75">
      <c r="A252" s="250" t="str">
        <f t="shared" si="19"/>
        <v>CW-252</v>
      </c>
      <c r="B252" s="251" t="s">
        <v>619</v>
      </c>
      <c r="C252" s="266"/>
      <c r="D252" s="265"/>
    </row>
    <row r="253" spans="1:4" s="246" customFormat="1" ht="12.75">
      <c r="A253" s="250" t="str">
        <f t="shared" si="19"/>
        <v>CW-253</v>
      </c>
      <c r="B253" s="251" t="s">
        <v>620</v>
      </c>
      <c r="C253" s="266"/>
      <c r="D253" s="265"/>
    </row>
    <row r="254" spans="1:4" s="246" customFormat="1" ht="25.5">
      <c r="A254" s="248" t="s">
        <v>562</v>
      </c>
      <c r="B254" s="259" t="s">
        <v>792</v>
      </c>
      <c r="C254" s="266"/>
      <c r="D254" s="265"/>
    </row>
    <row r="255" spans="1:4" s="246" customFormat="1" ht="12.75">
      <c r="A255" s="247" t="s">
        <v>534</v>
      </c>
      <c r="B255" s="247" t="s">
        <v>537</v>
      </c>
      <c r="C255" s="266"/>
      <c r="D255" s="265"/>
    </row>
    <row r="256" spans="1:4" s="253" customFormat="1" ht="25.5">
      <c r="A256" s="263" t="str">
        <f aca="true" t="shared" si="20" ref="A256:A268">CONCATENATE("CW","-",(ROW()))</f>
        <v>CW-256</v>
      </c>
      <c r="B256" s="251" t="s">
        <v>793</v>
      </c>
      <c r="C256" s="266"/>
      <c r="D256" s="265"/>
    </row>
    <row r="257" spans="1:4" s="253" customFormat="1" ht="12.75">
      <c r="A257" s="263" t="str">
        <f t="shared" si="20"/>
        <v>CW-257</v>
      </c>
      <c r="B257" s="251" t="s">
        <v>794</v>
      </c>
      <c r="C257" s="266"/>
      <c r="D257" s="265"/>
    </row>
    <row r="258" spans="1:4" s="246" customFormat="1" ht="12.75">
      <c r="A258" s="250" t="str">
        <f t="shared" si="20"/>
        <v>CW-258</v>
      </c>
      <c r="B258" s="251" t="s">
        <v>770</v>
      </c>
      <c r="C258" s="266"/>
      <c r="D258" s="265"/>
    </row>
    <row r="259" spans="1:4" s="246" customFormat="1" ht="25.5">
      <c r="A259" s="250" t="str">
        <f t="shared" si="20"/>
        <v>CW-259</v>
      </c>
      <c r="B259" s="251" t="s">
        <v>652</v>
      </c>
      <c r="C259" s="266"/>
      <c r="D259" s="265"/>
    </row>
    <row r="260" spans="1:4" s="246" customFormat="1" ht="12.75">
      <c r="A260" s="250" t="str">
        <f t="shared" si="20"/>
        <v>CW-260</v>
      </c>
      <c r="B260" s="251" t="s">
        <v>5</v>
      </c>
      <c r="C260" s="266"/>
      <c r="D260" s="265"/>
    </row>
    <row r="261" spans="1:4" s="246" customFormat="1" ht="12.75">
      <c r="A261" s="250" t="str">
        <f t="shared" si="20"/>
        <v>CW-261</v>
      </c>
      <c r="B261" s="251" t="s">
        <v>663</v>
      </c>
      <c r="C261" s="266"/>
      <c r="D261" s="265"/>
    </row>
    <row r="262" spans="1:4" s="246" customFormat="1" ht="12.75">
      <c r="A262" s="250" t="str">
        <f t="shared" si="20"/>
        <v>CW-262</v>
      </c>
      <c r="B262" s="251" t="s">
        <v>638</v>
      </c>
      <c r="C262" s="266"/>
      <c r="D262" s="265"/>
    </row>
    <row r="263" spans="1:4" s="246" customFormat="1" ht="12.75">
      <c r="A263" s="250" t="str">
        <f t="shared" si="20"/>
        <v>CW-263</v>
      </c>
      <c r="B263" s="251" t="s">
        <v>654</v>
      </c>
      <c r="C263" s="266"/>
      <c r="D263" s="265"/>
    </row>
    <row r="264" spans="1:4" s="246" customFormat="1" ht="12.75">
      <c r="A264" s="250" t="str">
        <f t="shared" si="20"/>
        <v>CW-264</v>
      </c>
      <c r="B264" s="251" t="s">
        <v>640</v>
      </c>
      <c r="C264" s="266"/>
      <c r="D264" s="265"/>
    </row>
    <row r="265" spans="1:4" s="246" customFormat="1" ht="12.75">
      <c r="A265" s="250" t="str">
        <f t="shared" si="20"/>
        <v>CW-265</v>
      </c>
      <c r="B265" s="251" t="s">
        <v>641</v>
      </c>
      <c r="C265" s="266"/>
      <c r="D265" s="265"/>
    </row>
    <row r="266" spans="1:4" s="246" customFormat="1" ht="12.75">
      <c r="A266" s="250" t="str">
        <f t="shared" si="20"/>
        <v>CW-266</v>
      </c>
      <c r="B266" s="251" t="s">
        <v>543</v>
      </c>
      <c r="C266" s="266"/>
      <c r="D266" s="265"/>
    </row>
    <row r="267" spans="1:4" s="246" customFormat="1" ht="12.75">
      <c r="A267" s="250" t="str">
        <f t="shared" si="20"/>
        <v>CW-267</v>
      </c>
      <c r="B267" s="251" t="s">
        <v>666</v>
      </c>
      <c r="C267" s="266"/>
      <c r="D267" s="265"/>
    </row>
    <row r="268" spans="1:4" s="246" customFormat="1" ht="12.75">
      <c r="A268" s="250" t="str">
        <f t="shared" si="20"/>
        <v>CW-268</v>
      </c>
      <c r="B268" s="251" t="s">
        <v>544</v>
      </c>
      <c r="C268" s="266"/>
      <c r="D268" s="265"/>
    </row>
    <row r="269" spans="1:4" s="246" customFormat="1" ht="12.75">
      <c r="A269" s="250"/>
      <c r="B269" s="251" t="s">
        <v>766</v>
      </c>
      <c r="C269" s="266"/>
      <c r="D269" s="265"/>
    </row>
    <row r="270" spans="1:4" s="246" customFormat="1" ht="25.5">
      <c r="A270" s="250" t="str">
        <f>CONCATENATE("CW","-",(ROW()))</f>
        <v>CW-270</v>
      </c>
      <c r="B270" s="251" t="s">
        <v>634</v>
      </c>
      <c r="C270" s="266"/>
      <c r="D270" s="265"/>
    </row>
    <row r="271" spans="1:4" s="246" customFormat="1" ht="25.5">
      <c r="A271" s="250" t="str">
        <f>CONCATENATE("CW","-",(ROW()))</f>
        <v>CW-271</v>
      </c>
      <c r="B271" s="251" t="s">
        <v>791</v>
      </c>
      <c r="C271" s="266"/>
      <c r="D271" s="265"/>
    </row>
    <row r="272" spans="1:4" s="246" customFormat="1" ht="25.5">
      <c r="A272" s="250" t="str">
        <f>CONCATENATE("CW","-",(ROW()))</f>
        <v>CW-272</v>
      </c>
      <c r="B272" s="251" t="s">
        <v>635</v>
      </c>
      <c r="C272" s="266"/>
      <c r="D272" s="265"/>
    </row>
    <row r="273" spans="1:4" s="246" customFormat="1" ht="12.75">
      <c r="A273" s="247" t="s">
        <v>534</v>
      </c>
      <c r="B273" s="247" t="s">
        <v>547</v>
      </c>
      <c r="C273" s="266"/>
      <c r="D273" s="265"/>
    </row>
    <row r="274" spans="1:4" s="246" customFormat="1" ht="12.75">
      <c r="A274" s="250" t="str">
        <f aca="true" t="shared" si="21" ref="A274:A281">CONCATENATE("CW","-",(ROW()))</f>
        <v>CW-274</v>
      </c>
      <c r="B274" s="251" t="s">
        <v>627</v>
      </c>
      <c r="C274" s="266"/>
      <c r="D274" s="265"/>
    </row>
    <row r="275" spans="1:4" s="246" customFormat="1" ht="12.75">
      <c r="A275" s="250" t="str">
        <f t="shared" si="21"/>
        <v>CW-275</v>
      </c>
      <c r="B275" s="251" t="s">
        <v>645</v>
      </c>
      <c r="C275" s="266"/>
      <c r="D275" s="265"/>
    </row>
    <row r="276" spans="1:4" s="246" customFormat="1" ht="12.75">
      <c r="A276" s="250" t="str">
        <f t="shared" si="21"/>
        <v>CW-276</v>
      </c>
      <c r="B276" s="251" t="s">
        <v>664</v>
      </c>
      <c r="C276" s="266"/>
      <c r="D276" s="265"/>
    </row>
    <row r="277" spans="1:4" s="246" customFormat="1" ht="12.75">
      <c r="A277" s="250" t="str">
        <f t="shared" si="21"/>
        <v>CW-277</v>
      </c>
      <c r="B277" s="251" t="s">
        <v>617</v>
      </c>
      <c r="C277" s="266"/>
      <c r="D277" s="265"/>
    </row>
    <row r="278" spans="1:4" s="246" customFormat="1" ht="12.75">
      <c r="A278" s="250" t="str">
        <f t="shared" si="21"/>
        <v>CW-278</v>
      </c>
      <c r="B278" s="251" t="s">
        <v>618</v>
      </c>
      <c r="C278" s="266"/>
      <c r="D278" s="265"/>
    </row>
    <row r="279" spans="1:4" s="246" customFormat="1" ht="12.75">
      <c r="A279" s="250" t="str">
        <f t="shared" si="21"/>
        <v>CW-279</v>
      </c>
      <c r="B279" s="251" t="s">
        <v>619</v>
      </c>
      <c r="C279" s="266"/>
      <c r="D279" s="265"/>
    </row>
    <row r="280" spans="1:4" s="246" customFormat="1" ht="12.75">
      <c r="A280" s="250" t="str">
        <f t="shared" si="21"/>
        <v>CW-280</v>
      </c>
      <c r="B280" s="251" t="s">
        <v>620</v>
      </c>
      <c r="C280" s="266"/>
      <c r="D280" s="265"/>
    </row>
    <row r="281" spans="1:4" s="246" customFormat="1" ht="12.75">
      <c r="A281" s="250" t="str">
        <f t="shared" si="21"/>
        <v>CW-281</v>
      </c>
      <c r="B281" s="251" t="s">
        <v>615</v>
      </c>
      <c r="C281" s="266"/>
      <c r="D281" s="265"/>
    </row>
    <row r="282" spans="1:4" s="246" customFormat="1" ht="25.5">
      <c r="A282" s="248" t="s">
        <v>563</v>
      </c>
      <c r="B282" s="259" t="s">
        <v>795</v>
      </c>
      <c r="C282" s="266"/>
      <c r="D282" s="265"/>
    </row>
    <row r="283" spans="1:4" s="246" customFormat="1" ht="12.75">
      <c r="A283" s="247" t="s">
        <v>534</v>
      </c>
      <c r="B283" s="247" t="s">
        <v>537</v>
      </c>
      <c r="C283" s="266"/>
      <c r="D283" s="265"/>
    </row>
    <row r="284" spans="1:4" s="246" customFormat="1" ht="25.5">
      <c r="A284" s="250" t="str">
        <f aca="true" t="shared" si="22" ref="A284:A313">CONCATENATE("CW","-",(ROW()))</f>
        <v>CW-284</v>
      </c>
      <c r="B284" s="251" t="s">
        <v>868</v>
      </c>
      <c r="C284" s="266"/>
      <c r="D284" s="265"/>
    </row>
    <row r="285" spans="1:4" s="246" customFormat="1" ht="25.5">
      <c r="A285" s="250" t="str">
        <f t="shared" si="22"/>
        <v>CW-285</v>
      </c>
      <c r="B285" s="251" t="s">
        <v>869</v>
      </c>
      <c r="C285" s="266"/>
      <c r="D285" s="265"/>
    </row>
    <row r="286" spans="1:4" s="246" customFormat="1" ht="25.5">
      <c r="A286" s="250" t="str">
        <f t="shared" si="22"/>
        <v>CW-286</v>
      </c>
      <c r="B286" s="251" t="s">
        <v>796</v>
      </c>
      <c r="C286" s="266"/>
      <c r="D286" s="265"/>
    </row>
    <row r="287" spans="1:4" s="246" customFormat="1" ht="12.75">
      <c r="A287" s="250" t="str">
        <f t="shared" si="22"/>
        <v>CW-287</v>
      </c>
      <c r="B287" s="251" t="s">
        <v>767</v>
      </c>
      <c r="C287" s="266"/>
      <c r="D287" s="265"/>
    </row>
    <row r="288" spans="1:4" s="246" customFormat="1" ht="25.5">
      <c r="A288" s="250" t="str">
        <f t="shared" si="22"/>
        <v>CW-288</v>
      </c>
      <c r="B288" s="251" t="s">
        <v>797</v>
      </c>
      <c r="C288" s="266"/>
      <c r="D288" s="265"/>
    </row>
    <row r="289" spans="1:4" s="246" customFormat="1" ht="25.5">
      <c r="A289" s="250" t="str">
        <f t="shared" si="22"/>
        <v>CW-289</v>
      </c>
      <c r="B289" s="251" t="s">
        <v>798</v>
      </c>
      <c r="C289" s="266"/>
      <c r="D289" s="265"/>
    </row>
    <row r="290" spans="1:4" s="246" customFormat="1" ht="25.5">
      <c r="A290" s="250" t="str">
        <f t="shared" si="22"/>
        <v>CW-290</v>
      </c>
      <c r="B290" s="251" t="s">
        <v>799</v>
      </c>
      <c r="C290" s="266"/>
      <c r="D290" s="265"/>
    </row>
    <row r="291" spans="1:4" s="246" customFormat="1" ht="12.75">
      <c r="A291" s="250" t="str">
        <f t="shared" si="22"/>
        <v>CW-291</v>
      </c>
      <c r="B291" s="251" t="s">
        <v>800</v>
      </c>
      <c r="C291" s="266"/>
      <c r="D291" s="265"/>
    </row>
    <row r="292" spans="1:4" s="246" customFormat="1" ht="12.75">
      <c r="A292" s="250" t="str">
        <f t="shared" si="22"/>
        <v>CW-292</v>
      </c>
      <c r="B292" s="251" t="s">
        <v>801</v>
      </c>
      <c r="C292" s="266"/>
      <c r="D292" s="265"/>
    </row>
    <row r="293" spans="1:4" s="246" customFormat="1" ht="12.75">
      <c r="A293" s="250" t="str">
        <f t="shared" si="22"/>
        <v>CW-293</v>
      </c>
      <c r="B293" s="251" t="s">
        <v>538</v>
      </c>
      <c r="C293" s="266"/>
      <c r="D293" s="265"/>
    </row>
    <row r="294" spans="1:4" s="246" customFormat="1" ht="12.75">
      <c r="A294" s="250" t="str">
        <f t="shared" si="22"/>
        <v>CW-294</v>
      </c>
      <c r="B294" s="251" t="s">
        <v>564</v>
      </c>
      <c r="C294" s="266"/>
      <c r="D294" s="265"/>
    </row>
    <row r="295" spans="1:4" s="246" customFormat="1" ht="25.5">
      <c r="A295" s="250" t="str">
        <f t="shared" si="22"/>
        <v>CW-295</v>
      </c>
      <c r="B295" s="251" t="s">
        <v>643</v>
      </c>
      <c r="C295" s="266"/>
      <c r="D295" s="265"/>
    </row>
    <row r="296" spans="1:4" s="246" customFormat="1" ht="25.5">
      <c r="A296" s="250" t="str">
        <f t="shared" si="22"/>
        <v>CW-296</v>
      </c>
      <c r="B296" s="251" t="s">
        <v>642</v>
      </c>
      <c r="C296" s="266"/>
      <c r="D296" s="265"/>
    </row>
    <row r="297" spans="1:4" s="246" customFormat="1" ht="25.5">
      <c r="A297" s="250" t="str">
        <f t="shared" si="22"/>
        <v>CW-297</v>
      </c>
      <c r="B297" s="251" t="s">
        <v>802</v>
      </c>
      <c r="C297" s="266"/>
      <c r="D297" s="265"/>
    </row>
    <row r="298" spans="1:4" s="246" customFormat="1" ht="25.5">
      <c r="A298" s="250" t="str">
        <f t="shared" si="22"/>
        <v>CW-298</v>
      </c>
      <c r="B298" s="251" t="s">
        <v>667</v>
      </c>
      <c r="C298" s="266"/>
      <c r="D298" s="265"/>
    </row>
    <row r="299" spans="1:4" s="246" customFormat="1" ht="12.75">
      <c r="A299" s="250" t="str">
        <f t="shared" si="22"/>
        <v>CW-299</v>
      </c>
      <c r="B299" s="251" t="s">
        <v>540</v>
      </c>
      <c r="C299" s="266"/>
      <c r="D299" s="265"/>
    </row>
    <row r="300" spans="1:4" s="246" customFormat="1" ht="12.75">
      <c r="A300" s="250" t="str">
        <f t="shared" si="22"/>
        <v>CW-300</v>
      </c>
      <c r="B300" s="251" t="s">
        <v>541</v>
      </c>
      <c r="C300" s="266"/>
      <c r="D300" s="265"/>
    </row>
    <row r="301" spans="1:4" s="246" customFormat="1" ht="12.75">
      <c r="A301" s="250" t="str">
        <f t="shared" si="22"/>
        <v>CW-301</v>
      </c>
      <c r="B301" s="251" t="s">
        <v>542</v>
      </c>
      <c r="C301" s="266"/>
      <c r="D301" s="265"/>
    </row>
    <row r="302" spans="1:4" s="246" customFormat="1" ht="12.75">
      <c r="A302" s="250" t="str">
        <f t="shared" si="22"/>
        <v>CW-302</v>
      </c>
      <c r="B302" s="251" t="s">
        <v>543</v>
      </c>
      <c r="C302" s="266"/>
      <c r="D302" s="265"/>
    </row>
    <row r="303" spans="1:4" s="246" customFormat="1" ht="12.75">
      <c r="A303" s="250" t="str">
        <f t="shared" si="22"/>
        <v>CW-303</v>
      </c>
      <c r="B303" s="251" t="s">
        <v>539</v>
      </c>
      <c r="C303" s="266"/>
      <c r="D303" s="265"/>
    </row>
    <row r="304" spans="1:4" s="246" customFormat="1" ht="12.75">
      <c r="A304" s="250" t="str">
        <f t="shared" si="22"/>
        <v>CW-304</v>
      </c>
      <c r="B304" s="251" t="s">
        <v>0</v>
      </c>
      <c r="C304" s="266"/>
      <c r="D304" s="265"/>
    </row>
    <row r="305" spans="1:4" s="246" customFormat="1" ht="12.75">
      <c r="A305" s="250" t="str">
        <f t="shared" si="22"/>
        <v>CW-305</v>
      </c>
      <c r="B305" s="251" t="s">
        <v>1</v>
      </c>
      <c r="C305" s="266"/>
      <c r="D305" s="265"/>
    </row>
    <row r="306" spans="1:4" s="246" customFormat="1" ht="27.75" customHeight="1">
      <c r="A306" s="250" t="str">
        <f t="shared" si="22"/>
        <v>CW-306</v>
      </c>
      <c r="B306" s="251" t="s">
        <v>633</v>
      </c>
      <c r="C306" s="266"/>
      <c r="D306" s="265"/>
    </row>
    <row r="307" spans="1:4" s="246" customFormat="1" ht="25.5">
      <c r="A307" s="250" t="str">
        <f t="shared" si="22"/>
        <v>CW-307</v>
      </c>
      <c r="B307" s="251" t="s">
        <v>565</v>
      </c>
      <c r="C307" s="266"/>
      <c r="D307" s="265"/>
    </row>
    <row r="308" spans="1:4" s="246" customFormat="1" ht="12.75">
      <c r="A308" s="250" t="str">
        <f t="shared" si="22"/>
        <v>CW-308</v>
      </c>
      <c r="B308" s="251" t="s">
        <v>544</v>
      </c>
      <c r="C308" s="266"/>
      <c r="D308" s="265"/>
    </row>
    <row r="309" spans="1:4" s="246" customFormat="1" ht="25.5">
      <c r="A309" s="250" t="str">
        <f t="shared" si="22"/>
        <v>CW-309</v>
      </c>
      <c r="B309" s="251" t="s">
        <v>768</v>
      </c>
      <c r="C309" s="266"/>
      <c r="D309" s="265"/>
    </row>
    <row r="310" spans="1:4" s="246" customFormat="1" ht="25.5">
      <c r="A310" s="250" t="str">
        <f t="shared" si="22"/>
        <v>CW-310</v>
      </c>
      <c r="B310" s="251" t="s">
        <v>545</v>
      </c>
      <c r="C310" s="266"/>
      <c r="D310" s="265"/>
    </row>
    <row r="311" spans="1:4" s="246" customFormat="1" ht="25.5">
      <c r="A311" s="250" t="str">
        <f t="shared" si="22"/>
        <v>CW-311</v>
      </c>
      <c r="B311" s="251" t="s">
        <v>636</v>
      </c>
      <c r="C311" s="266"/>
      <c r="D311" s="265"/>
    </row>
    <row r="312" spans="1:4" s="246" customFormat="1" ht="12.75">
      <c r="A312" s="250" t="str">
        <f t="shared" si="22"/>
        <v>CW-312</v>
      </c>
      <c r="B312" s="251" t="s">
        <v>546</v>
      </c>
      <c r="C312" s="266"/>
      <c r="D312" s="265"/>
    </row>
    <row r="313" spans="1:4" s="246" customFormat="1" ht="12.75">
      <c r="A313" s="250" t="str">
        <f t="shared" si="22"/>
        <v>CW-313</v>
      </c>
      <c r="B313" s="251" t="s">
        <v>766</v>
      </c>
      <c r="C313" s="266"/>
      <c r="D313" s="265"/>
    </row>
    <row r="314" spans="1:4" s="246" customFormat="1" ht="12.75">
      <c r="A314" s="247" t="s">
        <v>534</v>
      </c>
      <c r="B314" s="247" t="s">
        <v>547</v>
      </c>
      <c r="C314" s="266"/>
      <c r="D314" s="265"/>
    </row>
    <row r="315" spans="1:4" s="246" customFormat="1" ht="12.75">
      <c r="A315" s="250" t="str">
        <f aca="true" t="shared" si="23" ref="A315:A329">CONCATENATE("CW","-",(ROW()))</f>
        <v>CW-315</v>
      </c>
      <c r="B315" s="251" t="s">
        <v>627</v>
      </c>
      <c r="C315" s="266"/>
      <c r="D315" s="265"/>
    </row>
    <row r="316" spans="1:4" s="246" customFormat="1" ht="12.75">
      <c r="A316" s="250" t="str">
        <f t="shared" si="23"/>
        <v>CW-316</v>
      </c>
      <c r="B316" s="251" t="s">
        <v>645</v>
      </c>
      <c r="C316" s="266"/>
      <c r="D316" s="265"/>
    </row>
    <row r="317" spans="1:4" s="246" customFormat="1" ht="12.75">
      <c r="A317" s="250" t="str">
        <f t="shared" si="23"/>
        <v>CW-317</v>
      </c>
      <c r="B317" s="251" t="s">
        <v>644</v>
      </c>
      <c r="C317" s="266"/>
      <c r="D317" s="265"/>
    </row>
    <row r="318" spans="1:4" s="246" customFormat="1" ht="12.75">
      <c r="A318" s="250" t="str">
        <f t="shared" si="23"/>
        <v>CW-318</v>
      </c>
      <c r="B318" s="251" t="s">
        <v>646</v>
      </c>
      <c r="C318" s="266"/>
      <c r="D318" s="265"/>
    </row>
    <row r="319" spans="1:4" s="246" customFormat="1" ht="12.75">
      <c r="A319" s="250" t="str">
        <f t="shared" si="23"/>
        <v>CW-319</v>
      </c>
      <c r="B319" s="251" t="s">
        <v>617</v>
      </c>
      <c r="C319" s="266"/>
      <c r="D319" s="265"/>
    </row>
    <row r="320" spans="1:4" s="246" customFormat="1" ht="12.75">
      <c r="A320" s="250" t="str">
        <f t="shared" si="23"/>
        <v>CW-320</v>
      </c>
      <c r="B320" s="251" t="s">
        <v>618</v>
      </c>
      <c r="C320" s="266"/>
      <c r="D320" s="265"/>
    </row>
    <row r="321" spans="1:4" s="246" customFormat="1" ht="12.75">
      <c r="A321" s="250" t="str">
        <f t="shared" si="23"/>
        <v>CW-321</v>
      </c>
      <c r="B321" s="251" t="s">
        <v>619</v>
      </c>
      <c r="C321" s="266"/>
      <c r="D321" s="265"/>
    </row>
    <row r="322" spans="1:4" s="246" customFormat="1" ht="12.75">
      <c r="A322" s="250" t="str">
        <f t="shared" si="23"/>
        <v>CW-322</v>
      </c>
      <c r="B322" s="251" t="s">
        <v>620</v>
      </c>
      <c r="C322" s="266"/>
      <c r="D322" s="265"/>
    </row>
    <row r="323" spans="1:4" s="246" customFormat="1" ht="12.75">
      <c r="A323" s="250" t="str">
        <f t="shared" si="23"/>
        <v>CW-323</v>
      </c>
      <c r="B323" s="251" t="s">
        <v>628</v>
      </c>
      <c r="C323" s="266"/>
      <c r="D323" s="265"/>
    </row>
    <row r="324" spans="1:4" s="246" customFormat="1" ht="12.75">
      <c r="A324" s="250" t="str">
        <f t="shared" si="23"/>
        <v>CW-324</v>
      </c>
      <c r="B324" s="251" t="s">
        <v>622</v>
      </c>
      <c r="C324" s="266"/>
      <c r="D324" s="265"/>
    </row>
    <row r="325" spans="1:4" s="246" customFormat="1" ht="12.75">
      <c r="A325" s="250" t="str">
        <f t="shared" si="23"/>
        <v>CW-325</v>
      </c>
      <c r="B325" s="251" t="s">
        <v>623</v>
      </c>
      <c r="C325" s="266"/>
      <c r="D325" s="265"/>
    </row>
    <row r="326" spans="1:4" s="246" customFormat="1" ht="12" customHeight="1">
      <c r="A326" s="250" t="str">
        <f t="shared" si="23"/>
        <v>CW-326</v>
      </c>
      <c r="B326" s="251" t="s">
        <v>629</v>
      </c>
      <c r="C326" s="266"/>
      <c r="D326" s="265"/>
    </row>
    <row r="327" spans="1:4" s="246" customFormat="1" ht="12.75">
      <c r="A327" s="250" t="str">
        <f t="shared" si="23"/>
        <v>CW-327</v>
      </c>
      <c r="B327" s="251" t="s">
        <v>668</v>
      </c>
      <c r="C327" s="266"/>
      <c r="D327" s="265"/>
    </row>
    <row r="328" spans="1:4" s="246" customFormat="1" ht="12.75">
      <c r="A328" s="250" t="str">
        <f t="shared" si="23"/>
        <v>CW-328</v>
      </c>
      <c r="B328" s="251" t="s">
        <v>615</v>
      </c>
      <c r="C328" s="266"/>
      <c r="D328" s="265"/>
    </row>
    <row r="329" spans="1:4" s="246" customFormat="1" ht="12.75">
      <c r="A329" s="250" t="str">
        <f t="shared" si="23"/>
        <v>CW-329</v>
      </c>
      <c r="B329" s="251" t="s">
        <v>626</v>
      </c>
      <c r="C329" s="266"/>
      <c r="D329" s="265"/>
    </row>
    <row r="330" spans="1:4" s="246" customFormat="1" ht="25.5">
      <c r="A330" s="248" t="s">
        <v>2</v>
      </c>
      <c r="B330" s="259" t="s">
        <v>803</v>
      </c>
      <c r="C330" s="266"/>
      <c r="D330" s="265"/>
    </row>
    <row r="331" spans="1:4" s="246" customFormat="1" ht="12.75">
      <c r="A331" s="247" t="s">
        <v>534</v>
      </c>
      <c r="B331" s="247" t="s">
        <v>537</v>
      </c>
      <c r="C331" s="266"/>
      <c r="D331" s="265"/>
    </row>
    <row r="332" spans="1:4" s="246" customFormat="1" ht="25.5">
      <c r="A332" s="250" t="str">
        <f aca="true" t="shared" si="24" ref="A332:A344">CONCATENATE("CW","-",(ROW()))</f>
        <v>CW-332</v>
      </c>
      <c r="B332" s="251" t="s">
        <v>804</v>
      </c>
      <c r="C332" s="266"/>
      <c r="D332" s="265"/>
    </row>
    <row r="333" spans="1:4" s="246" customFormat="1" ht="12.75">
      <c r="A333" s="250" t="str">
        <f t="shared" si="24"/>
        <v>CW-333</v>
      </c>
      <c r="B333" s="251" t="s">
        <v>770</v>
      </c>
      <c r="C333" s="266"/>
      <c r="D333" s="265"/>
    </row>
    <row r="334" spans="1:4" s="246" customFormat="1" ht="25.5">
      <c r="A334" s="250" t="str">
        <f t="shared" si="24"/>
        <v>CW-334</v>
      </c>
      <c r="B334" s="251" t="s">
        <v>805</v>
      </c>
      <c r="C334" s="266"/>
      <c r="D334" s="265"/>
    </row>
    <row r="335" spans="1:4" s="246" customFormat="1" ht="12.75">
      <c r="A335" s="250" t="str">
        <f t="shared" si="24"/>
        <v>CW-335</v>
      </c>
      <c r="B335" s="251" t="s">
        <v>5</v>
      </c>
      <c r="C335" s="266"/>
      <c r="D335" s="265"/>
    </row>
    <row r="336" spans="1:4" s="246" customFormat="1" ht="12.75">
      <c r="A336" s="250" t="str">
        <f t="shared" si="24"/>
        <v>CW-336</v>
      </c>
      <c r="B336" s="251" t="s">
        <v>653</v>
      </c>
      <c r="C336" s="266"/>
      <c r="D336" s="265"/>
    </row>
    <row r="337" spans="1:4" s="246" customFormat="1" ht="12.75">
      <c r="A337" s="250" t="str">
        <f t="shared" si="24"/>
        <v>CW-337</v>
      </c>
      <c r="B337" s="251" t="s">
        <v>638</v>
      </c>
      <c r="C337" s="266"/>
      <c r="D337" s="265"/>
    </row>
    <row r="338" spans="1:4" s="246" customFormat="1" ht="12.75">
      <c r="A338" s="250" t="str">
        <f t="shared" si="24"/>
        <v>CW-338</v>
      </c>
      <c r="B338" s="251" t="s">
        <v>654</v>
      </c>
      <c r="C338" s="266"/>
      <c r="D338" s="265"/>
    </row>
    <row r="339" spans="1:4" s="246" customFormat="1" ht="12.75">
      <c r="A339" s="250" t="str">
        <f t="shared" si="24"/>
        <v>CW-339</v>
      </c>
      <c r="B339" s="251" t="s">
        <v>640</v>
      </c>
      <c r="C339" s="266"/>
      <c r="D339" s="265"/>
    </row>
    <row r="340" spans="1:4" s="246" customFormat="1" ht="12.75">
      <c r="A340" s="250" t="str">
        <f t="shared" si="24"/>
        <v>CW-340</v>
      </c>
      <c r="B340" s="251" t="s">
        <v>641</v>
      </c>
      <c r="C340" s="266"/>
      <c r="D340" s="265"/>
    </row>
    <row r="341" spans="1:4" s="246" customFormat="1" ht="12.75">
      <c r="A341" s="250" t="str">
        <f t="shared" si="24"/>
        <v>CW-341</v>
      </c>
      <c r="B341" s="251" t="s">
        <v>543</v>
      </c>
      <c r="C341" s="266"/>
      <c r="D341" s="265"/>
    </row>
    <row r="342" spans="1:4" ht="25.5">
      <c r="A342" s="250" t="str">
        <f t="shared" si="24"/>
        <v>CW-342</v>
      </c>
      <c r="B342" s="251" t="s">
        <v>634</v>
      </c>
      <c r="C342" s="266"/>
      <c r="D342" s="265"/>
    </row>
    <row r="343" spans="1:4" ht="25.5">
      <c r="A343" s="250" t="str">
        <f t="shared" si="24"/>
        <v>CW-343</v>
      </c>
      <c r="B343" s="251" t="s">
        <v>806</v>
      </c>
      <c r="C343" s="266"/>
      <c r="D343" s="265"/>
    </row>
    <row r="344" spans="1:4" ht="25.5">
      <c r="A344" s="250" t="str">
        <f t="shared" si="24"/>
        <v>CW-344</v>
      </c>
      <c r="B344" s="251" t="s">
        <v>635</v>
      </c>
      <c r="C344" s="266"/>
      <c r="D344" s="265"/>
    </row>
    <row r="345" spans="1:4" ht="15">
      <c r="A345" s="247" t="s">
        <v>534</v>
      </c>
      <c r="B345" s="247" t="s">
        <v>547</v>
      </c>
      <c r="C345" s="266"/>
      <c r="D345" s="265"/>
    </row>
    <row r="346" spans="1:4" s="246" customFormat="1" ht="12.75">
      <c r="A346" s="250" t="str">
        <f aca="true" t="shared" si="25" ref="A346:A353">CONCATENATE("CW","-",(ROW()))</f>
        <v>CW-346</v>
      </c>
      <c r="B346" s="251" t="s">
        <v>627</v>
      </c>
      <c r="C346" s="266"/>
      <c r="D346" s="265"/>
    </row>
    <row r="347" spans="1:4" s="246" customFormat="1" ht="12.75">
      <c r="A347" s="250" t="str">
        <f t="shared" si="25"/>
        <v>CW-347</v>
      </c>
      <c r="B347" s="251" t="s">
        <v>645</v>
      </c>
      <c r="C347" s="266"/>
      <c r="D347" s="265"/>
    </row>
    <row r="348" spans="1:4" s="246" customFormat="1" ht="12.75">
      <c r="A348" s="250" t="str">
        <f t="shared" si="25"/>
        <v>CW-348</v>
      </c>
      <c r="B348" s="251" t="s">
        <v>644</v>
      </c>
      <c r="C348" s="266"/>
      <c r="D348" s="265"/>
    </row>
    <row r="349" spans="1:4" s="246" customFormat="1" ht="12.75">
      <c r="A349" s="250" t="str">
        <f t="shared" si="25"/>
        <v>CW-349</v>
      </c>
      <c r="B349" s="251" t="s">
        <v>617</v>
      </c>
      <c r="C349" s="266"/>
      <c r="D349" s="265"/>
    </row>
    <row r="350" spans="1:4" s="246" customFormat="1" ht="12.75">
      <c r="A350" s="250" t="str">
        <f t="shared" si="25"/>
        <v>CW-350</v>
      </c>
      <c r="B350" s="251" t="s">
        <v>618</v>
      </c>
      <c r="C350" s="266"/>
      <c r="D350" s="265"/>
    </row>
    <row r="351" spans="1:4" s="246" customFormat="1" ht="12.75">
      <c r="A351" s="250" t="str">
        <f t="shared" si="25"/>
        <v>CW-351</v>
      </c>
      <c r="B351" s="251" t="s">
        <v>619</v>
      </c>
      <c r="C351" s="266"/>
      <c r="D351" s="265"/>
    </row>
    <row r="352" spans="1:4" s="246" customFormat="1" ht="12.75">
      <c r="A352" s="250" t="str">
        <f t="shared" si="25"/>
        <v>CW-352</v>
      </c>
      <c r="B352" s="251" t="s">
        <v>620</v>
      </c>
      <c r="C352" s="266"/>
      <c r="D352" s="265"/>
    </row>
    <row r="353" spans="1:4" s="246" customFormat="1" ht="12.75">
      <c r="A353" s="250" t="str">
        <f t="shared" si="25"/>
        <v>CW-353</v>
      </c>
      <c r="B353" s="251" t="s">
        <v>615</v>
      </c>
      <c r="C353" s="266"/>
      <c r="D353" s="265"/>
    </row>
    <row r="354" spans="1:4" ht="25.5">
      <c r="A354" s="248" t="s">
        <v>3</v>
      </c>
      <c r="B354" s="259" t="s">
        <v>807</v>
      </c>
      <c r="C354" s="266"/>
      <c r="D354" s="265"/>
    </row>
    <row r="355" spans="1:4" ht="15">
      <c r="A355" s="247" t="s">
        <v>534</v>
      </c>
      <c r="B355" s="247" t="s">
        <v>537</v>
      </c>
      <c r="C355" s="266"/>
      <c r="D355" s="265"/>
    </row>
    <row r="356" spans="1:4" ht="25.5">
      <c r="A356" s="250" t="str">
        <f aca="true" t="shared" si="26" ref="A356:A366">CONCATENATE("CW","-",(ROW()))</f>
        <v>CW-356</v>
      </c>
      <c r="B356" s="251" t="s">
        <v>808</v>
      </c>
      <c r="C356" s="266"/>
      <c r="D356" s="265"/>
    </row>
    <row r="357" spans="1:4" ht="15">
      <c r="A357" s="250" t="str">
        <f t="shared" si="26"/>
        <v>CW-357</v>
      </c>
      <c r="B357" s="251" t="s">
        <v>561</v>
      </c>
      <c r="C357" s="266"/>
      <c r="D357" s="265"/>
    </row>
    <row r="358" spans="1:4" ht="27" customHeight="1">
      <c r="A358" s="250" t="str">
        <f t="shared" si="26"/>
        <v>CW-358</v>
      </c>
      <c r="B358" s="251" t="s">
        <v>5</v>
      </c>
      <c r="C358" s="266"/>
      <c r="D358" s="265"/>
    </row>
    <row r="359" spans="1:4" s="246" customFormat="1" ht="12.75">
      <c r="A359" s="250" t="str">
        <f t="shared" si="26"/>
        <v>CW-359</v>
      </c>
      <c r="B359" s="251" t="s">
        <v>653</v>
      </c>
      <c r="C359" s="266"/>
      <c r="D359" s="265"/>
    </row>
    <row r="360" spans="1:4" s="246" customFormat="1" ht="12.75">
      <c r="A360" s="250" t="str">
        <f t="shared" si="26"/>
        <v>CW-360</v>
      </c>
      <c r="B360" s="251" t="s">
        <v>638</v>
      </c>
      <c r="C360" s="266"/>
      <c r="D360" s="265"/>
    </row>
    <row r="361" spans="1:4" ht="15">
      <c r="A361" s="250" t="str">
        <f t="shared" si="26"/>
        <v>CW-361</v>
      </c>
      <c r="B361" s="251" t="s">
        <v>654</v>
      </c>
      <c r="C361" s="266"/>
      <c r="D361" s="265"/>
    </row>
    <row r="362" spans="1:4" s="246" customFormat="1" ht="12.75">
      <c r="A362" s="250" t="str">
        <f t="shared" si="26"/>
        <v>CW-362</v>
      </c>
      <c r="B362" s="251" t="s">
        <v>640</v>
      </c>
      <c r="C362" s="266"/>
      <c r="D362" s="265"/>
    </row>
    <row r="363" spans="1:4" s="246" customFormat="1" ht="12.75">
      <c r="A363" s="250" t="str">
        <f t="shared" si="26"/>
        <v>CW-363</v>
      </c>
      <c r="B363" s="251" t="s">
        <v>641</v>
      </c>
      <c r="C363" s="266"/>
      <c r="D363" s="265"/>
    </row>
    <row r="364" spans="1:4" ht="25.5">
      <c r="A364" s="250" t="str">
        <f t="shared" si="26"/>
        <v>CW-364</v>
      </c>
      <c r="B364" s="251" t="s">
        <v>634</v>
      </c>
      <c r="C364" s="266"/>
      <c r="D364" s="265"/>
    </row>
    <row r="365" spans="1:4" ht="25.5">
      <c r="A365" s="250" t="str">
        <f t="shared" si="26"/>
        <v>CW-365</v>
      </c>
      <c r="B365" s="251" t="s">
        <v>636</v>
      </c>
      <c r="C365" s="266"/>
      <c r="D365" s="265"/>
    </row>
    <row r="366" spans="1:4" ht="25.5">
      <c r="A366" s="250" t="str">
        <f t="shared" si="26"/>
        <v>CW-366</v>
      </c>
      <c r="B366" s="251" t="s">
        <v>635</v>
      </c>
      <c r="C366" s="266"/>
      <c r="D366" s="265"/>
    </row>
    <row r="367" spans="1:4" ht="15">
      <c r="A367" s="247" t="s">
        <v>534</v>
      </c>
      <c r="B367" s="247" t="s">
        <v>547</v>
      </c>
      <c r="C367" s="266"/>
      <c r="D367" s="265"/>
    </row>
    <row r="368" spans="1:4" s="246" customFormat="1" ht="12.75">
      <c r="A368" s="250" t="str">
        <f aca="true" t="shared" si="27" ref="A368:A374">CONCATENATE("CW","-",(ROW()))</f>
        <v>CW-368</v>
      </c>
      <c r="B368" s="251" t="s">
        <v>627</v>
      </c>
      <c r="C368" s="266"/>
      <c r="D368" s="265"/>
    </row>
    <row r="369" spans="1:4" s="246" customFormat="1" ht="12.75">
      <c r="A369" s="250" t="str">
        <f t="shared" si="27"/>
        <v>CW-369</v>
      </c>
      <c r="B369" s="251" t="s">
        <v>645</v>
      </c>
      <c r="C369" s="266"/>
      <c r="D369" s="265"/>
    </row>
    <row r="370" spans="1:4" s="246" customFormat="1" ht="12.75">
      <c r="A370" s="250" t="str">
        <f t="shared" si="27"/>
        <v>CW-370</v>
      </c>
      <c r="B370" s="251" t="s">
        <v>664</v>
      </c>
      <c r="C370" s="266"/>
      <c r="D370" s="265"/>
    </row>
    <row r="371" spans="1:4" s="246" customFormat="1" ht="12.75">
      <c r="A371" s="250" t="str">
        <f t="shared" si="27"/>
        <v>CW-371</v>
      </c>
      <c r="B371" s="251" t="s">
        <v>617</v>
      </c>
      <c r="C371" s="266"/>
      <c r="D371" s="265"/>
    </row>
    <row r="372" spans="1:4" s="246" customFormat="1" ht="12.75">
      <c r="A372" s="250" t="str">
        <f t="shared" si="27"/>
        <v>CW-372</v>
      </c>
      <c r="B372" s="251" t="s">
        <v>618</v>
      </c>
      <c r="C372" s="266"/>
      <c r="D372" s="265"/>
    </row>
    <row r="373" spans="1:4" s="246" customFormat="1" ht="12.75">
      <c r="A373" s="250" t="str">
        <f t="shared" si="27"/>
        <v>CW-373</v>
      </c>
      <c r="B373" s="251" t="s">
        <v>619</v>
      </c>
      <c r="C373" s="266"/>
      <c r="D373" s="265"/>
    </row>
    <row r="374" spans="1:4" s="246" customFormat="1" ht="12.75">
      <c r="A374" s="250" t="str">
        <f t="shared" si="27"/>
        <v>CW-374</v>
      </c>
      <c r="B374" s="251" t="s">
        <v>620</v>
      </c>
      <c r="C374" s="266"/>
      <c r="D374" s="265"/>
    </row>
    <row r="375" spans="1:4" ht="25.5">
      <c r="A375" s="248" t="s">
        <v>4</v>
      </c>
      <c r="B375" s="259" t="s">
        <v>809</v>
      </c>
      <c r="C375" s="266"/>
      <c r="D375" s="265"/>
    </row>
    <row r="376" spans="1:4" ht="15">
      <c r="A376" s="247" t="s">
        <v>534</v>
      </c>
      <c r="B376" s="247" t="s">
        <v>537</v>
      </c>
      <c r="C376" s="266"/>
      <c r="D376" s="265"/>
    </row>
    <row r="377" spans="1:4" s="264" customFormat="1" ht="25.5">
      <c r="A377" s="263" t="str">
        <f aca="true" t="shared" si="28" ref="A377:A400">CONCATENATE("CW","-",(ROW()))</f>
        <v>CW-377</v>
      </c>
      <c r="B377" s="251" t="s">
        <v>871</v>
      </c>
      <c r="C377" s="266"/>
      <c r="D377" s="265"/>
    </row>
    <row r="378" spans="1:4" s="264" customFormat="1" ht="25.5">
      <c r="A378" s="263" t="str">
        <f t="shared" si="28"/>
        <v>CW-378</v>
      </c>
      <c r="B378" s="251" t="s">
        <v>870</v>
      </c>
      <c r="C378" s="266"/>
      <c r="D378" s="265"/>
    </row>
    <row r="379" spans="1:4" ht="25.5">
      <c r="A379" s="250" t="str">
        <f t="shared" si="28"/>
        <v>CW-379</v>
      </c>
      <c r="B379" s="251" t="s">
        <v>872</v>
      </c>
      <c r="C379" s="266"/>
      <c r="D379" s="265"/>
    </row>
    <row r="380" spans="1:4" ht="15">
      <c r="A380" s="250" t="str">
        <f t="shared" si="28"/>
        <v>CW-380</v>
      </c>
      <c r="B380" s="251" t="s">
        <v>810</v>
      </c>
      <c r="C380" s="266"/>
      <c r="D380" s="265"/>
    </row>
    <row r="381" spans="1:4" ht="25.5">
      <c r="A381" s="250" t="str">
        <f t="shared" si="28"/>
        <v>CW-381</v>
      </c>
      <c r="B381" s="251" t="s">
        <v>873</v>
      </c>
      <c r="C381" s="266"/>
      <c r="D381" s="265"/>
    </row>
    <row r="382" spans="1:4" ht="28.5" customHeight="1">
      <c r="A382" s="250" t="str">
        <f t="shared" si="28"/>
        <v>CW-382</v>
      </c>
      <c r="B382" s="251" t="s">
        <v>5</v>
      </c>
      <c r="C382" s="266"/>
      <c r="D382" s="265"/>
    </row>
    <row r="383" spans="1:4" ht="15">
      <c r="A383" s="250" t="str">
        <f t="shared" si="28"/>
        <v>CW-383</v>
      </c>
      <c r="B383" s="251" t="s">
        <v>564</v>
      </c>
      <c r="C383" s="266"/>
      <c r="D383" s="265"/>
    </row>
    <row r="384" spans="1:4" ht="25.5">
      <c r="A384" s="250" t="str">
        <f t="shared" si="28"/>
        <v>CW-384</v>
      </c>
      <c r="B384" s="251" t="s">
        <v>643</v>
      </c>
      <c r="C384" s="266"/>
      <c r="D384" s="265"/>
    </row>
    <row r="385" spans="1:4" ht="25.5">
      <c r="A385" s="250" t="str">
        <f t="shared" si="28"/>
        <v>CW-385</v>
      </c>
      <c r="B385" s="251" t="s">
        <v>642</v>
      </c>
      <c r="C385" s="266"/>
      <c r="D385" s="265"/>
    </row>
    <row r="386" spans="1:4" ht="25.5">
      <c r="A386" s="250" t="str">
        <f t="shared" si="28"/>
        <v>CW-386</v>
      </c>
      <c r="B386" s="251" t="s">
        <v>874</v>
      </c>
      <c r="C386" s="266"/>
      <c r="D386" s="265"/>
    </row>
    <row r="387" spans="1:4" ht="25.5">
      <c r="A387" s="250" t="str">
        <f t="shared" si="28"/>
        <v>CW-387</v>
      </c>
      <c r="B387" s="251" t="s">
        <v>830</v>
      </c>
      <c r="C387" s="266"/>
      <c r="D387" s="265"/>
    </row>
    <row r="388" spans="1:4" ht="15">
      <c r="A388" s="250" t="str">
        <f t="shared" si="28"/>
        <v>CW-388</v>
      </c>
      <c r="B388" s="251" t="s">
        <v>540</v>
      </c>
      <c r="C388" s="266"/>
      <c r="D388" s="265"/>
    </row>
    <row r="389" spans="1:4" ht="15">
      <c r="A389" s="250" t="str">
        <f t="shared" si="28"/>
        <v>CW-389</v>
      </c>
      <c r="B389" s="251" t="s">
        <v>541</v>
      </c>
      <c r="C389" s="266"/>
      <c r="D389" s="265"/>
    </row>
    <row r="390" spans="1:4" ht="15">
      <c r="A390" s="250" t="str">
        <f t="shared" si="28"/>
        <v>CW-390</v>
      </c>
      <c r="B390" s="251" t="s">
        <v>542</v>
      </c>
      <c r="C390" s="266"/>
      <c r="D390" s="265"/>
    </row>
    <row r="391" spans="1:4" ht="15">
      <c r="A391" s="250" t="str">
        <f t="shared" si="28"/>
        <v>CW-391</v>
      </c>
      <c r="B391" s="251" t="s">
        <v>543</v>
      </c>
      <c r="C391" s="266"/>
      <c r="D391" s="265"/>
    </row>
    <row r="392" spans="1:4" ht="15">
      <c r="A392" s="250" t="str">
        <f t="shared" si="28"/>
        <v>CW-392</v>
      </c>
      <c r="B392" s="251" t="s">
        <v>875</v>
      </c>
      <c r="C392" s="266"/>
      <c r="D392" s="265"/>
    </row>
    <row r="393" spans="1:4" ht="15">
      <c r="A393" s="250" t="str">
        <f t="shared" si="28"/>
        <v>CW-393</v>
      </c>
      <c r="B393" s="251" t="s">
        <v>544</v>
      </c>
      <c r="C393" s="266"/>
      <c r="D393" s="265"/>
    </row>
    <row r="394" spans="1:4" ht="15">
      <c r="A394" s="250" t="str">
        <f t="shared" si="28"/>
        <v>CW-394</v>
      </c>
      <c r="B394" s="251" t="s">
        <v>633</v>
      </c>
      <c r="C394" s="266"/>
      <c r="D394" s="265"/>
    </row>
    <row r="395" spans="1:4" s="246" customFormat="1" ht="12.75">
      <c r="A395" s="250" t="str">
        <f t="shared" si="28"/>
        <v>CW-395</v>
      </c>
      <c r="B395" s="251" t="s">
        <v>784</v>
      </c>
      <c r="C395" s="266"/>
      <c r="D395" s="265"/>
    </row>
    <row r="396" spans="1:4" ht="25.5">
      <c r="A396" s="250" t="str">
        <f t="shared" si="28"/>
        <v>CW-396</v>
      </c>
      <c r="B396" s="251" t="s">
        <v>768</v>
      </c>
      <c r="C396" s="266"/>
      <c r="D396" s="265"/>
    </row>
    <row r="397" spans="1:4" ht="25.5">
      <c r="A397" s="250" t="str">
        <f t="shared" si="28"/>
        <v>CW-397</v>
      </c>
      <c r="B397" s="251" t="s">
        <v>634</v>
      </c>
      <c r="C397" s="266"/>
      <c r="D397" s="265"/>
    </row>
    <row r="398" spans="1:4" ht="25.5">
      <c r="A398" s="250" t="str">
        <f t="shared" si="28"/>
        <v>CW-398</v>
      </c>
      <c r="B398" s="251" t="s">
        <v>636</v>
      </c>
      <c r="C398" s="266"/>
      <c r="D398" s="265"/>
    </row>
    <row r="399" spans="1:4" ht="15">
      <c r="A399" s="250" t="str">
        <f t="shared" si="28"/>
        <v>CW-399</v>
      </c>
      <c r="B399" s="251" t="s">
        <v>546</v>
      </c>
      <c r="C399" s="266"/>
      <c r="D399" s="265"/>
    </row>
    <row r="400" spans="1:4" ht="15">
      <c r="A400" s="250" t="str">
        <f t="shared" si="28"/>
        <v>CW-400</v>
      </c>
      <c r="B400" s="251" t="s">
        <v>766</v>
      </c>
      <c r="C400" s="266"/>
      <c r="D400" s="265"/>
    </row>
    <row r="401" spans="1:4" ht="15">
      <c r="A401" s="247" t="s">
        <v>534</v>
      </c>
      <c r="B401" s="247" t="s">
        <v>547</v>
      </c>
      <c r="C401" s="266"/>
      <c r="D401" s="265"/>
    </row>
    <row r="402" spans="1:4" s="246" customFormat="1" ht="12.75">
      <c r="A402" s="250" t="str">
        <f aca="true" t="shared" si="29" ref="A402:A413">CONCATENATE("CW","-",(ROW()))</f>
        <v>CW-402</v>
      </c>
      <c r="B402" s="251" t="s">
        <v>627</v>
      </c>
      <c r="C402" s="266"/>
      <c r="D402" s="265"/>
    </row>
    <row r="403" spans="1:4" s="246" customFormat="1" ht="12.75">
      <c r="A403" s="250" t="str">
        <f t="shared" si="29"/>
        <v>CW-403</v>
      </c>
      <c r="B403" s="251" t="s">
        <v>645</v>
      </c>
      <c r="C403" s="266"/>
      <c r="D403" s="265"/>
    </row>
    <row r="404" spans="1:4" s="246" customFormat="1" ht="12.75">
      <c r="A404" s="250" t="str">
        <f t="shared" si="29"/>
        <v>CW-404</v>
      </c>
      <c r="B404" s="251" t="s">
        <v>644</v>
      </c>
      <c r="C404" s="266"/>
      <c r="D404" s="265"/>
    </row>
    <row r="405" spans="1:4" s="246" customFormat="1" ht="12.75">
      <c r="A405" s="250" t="str">
        <f t="shared" si="29"/>
        <v>CW-405</v>
      </c>
      <c r="B405" s="251" t="s">
        <v>646</v>
      </c>
      <c r="C405" s="266"/>
      <c r="D405" s="265"/>
    </row>
    <row r="406" spans="1:4" s="246" customFormat="1" ht="12.75">
      <c r="A406" s="250" t="str">
        <f t="shared" si="29"/>
        <v>CW-406</v>
      </c>
      <c r="B406" s="251" t="s">
        <v>617</v>
      </c>
      <c r="C406" s="266"/>
      <c r="D406" s="265"/>
    </row>
    <row r="407" spans="1:4" s="246" customFormat="1" ht="12.75">
      <c r="A407" s="250" t="str">
        <f t="shared" si="29"/>
        <v>CW-407</v>
      </c>
      <c r="B407" s="251" t="s">
        <v>618</v>
      </c>
      <c r="C407" s="266"/>
      <c r="D407" s="265"/>
    </row>
    <row r="408" spans="1:4" s="246" customFormat="1" ht="12.75">
      <c r="A408" s="250" t="str">
        <f t="shared" si="29"/>
        <v>CW-408</v>
      </c>
      <c r="B408" s="251" t="s">
        <v>619</v>
      </c>
      <c r="C408" s="266"/>
      <c r="D408" s="265"/>
    </row>
    <row r="409" spans="1:4" s="246" customFormat="1" ht="12.75">
      <c r="A409" s="250" t="str">
        <f t="shared" si="29"/>
        <v>CW-409</v>
      </c>
      <c r="B409" s="251" t="s">
        <v>620</v>
      </c>
      <c r="C409" s="266"/>
      <c r="D409" s="265"/>
    </row>
    <row r="410" spans="1:4" s="246" customFormat="1" ht="12.75">
      <c r="A410" s="250" t="str">
        <f t="shared" si="29"/>
        <v>CW-410</v>
      </c>
      <c r="B410" s="251" t="s">
        <v>628</v>
      </c>
      <c r="C410" s="266"/>
      <c r="D410" s="265"/>
    </row>
    <row r="411" spans="1:4" s="246" customFormat="1" ht="12.75">
      <c r="A411" s="250" t="str">
        <f t="shared" si="29"/>
        <v>CW-411</v>
      </c>
      <c r="B411" s="251" t="s">
        <v>622</v>
      </c>
      <c r="C411" s="266"/>
      <c r="D411" s="265"/>
    </row>
    <row r="412" spans="1:4" s="246" customFormat="1" ht="12.75">
      <c r="A412" s="250" t="str">
        <f t="shared" si="29"/>
        <v>CW-412</v>
      </c>
      <c r="B412" s="251" t="s">
        <v>615</v>
      </c>
      <c r="C412" s="266"/>
      <c r="D412" s="265"/>
    </row>
    <row r="413" spans="1:4" s="246" customFormat="1" ht="12.75">
      <c r="A413" s="250" t="str">
        <f t="shared" si="29"/>
        <v>CW-413</v>
      </c>
      <c r="B413" s="251" t="s">
        <v>626</v>
      </c>
      <c r="C413" s="266"/>
      <c r="D413" s="265"/>
    </row>
    <row r="414" spans="1:4" ht="25.5">
      <c r="A414" s="248" t="s">
        <v>6</v>
      </c>
      <c r="B414" s="259" t="s">
        <v>811</v>
      </c>
      <c r="C414" s="266"/>
      <c r="D414" s="265"/>
    </row>
    <row r="415" spans="1:4" ht="15">
      <c r="A415" s="247" t="s">
        <v>534</v>
      </c>
      <c r="B415" s="247" t="s">
        <v>537</v>
      </c>
      <c r="C415" s="266"/>
      <c r="D415" s="265"/>
    </row>
    <row r="416" spans="1:4" ht="25.5">
      <c r="A416" s="250" t="str">
        <f aca="true" t="shared" si="30" ref="A416:A427">CONCATENATE("CW","-",(ROW()))</f>
        <v>CW-416</v>
      </c>
      <c r="B416" s="251" t="s">
        <v>812</v>
      </c>
      <c r="C416" s="266"/>
      <c r="D416" s="265"/>
    </row>
    <row r="417" spans="1:4" ht="25.5">
      <c r="A417" s="250" t="str">
        <f t="shared" si="30"/>
        <v>CW-417</v>
      </c>
      <c r="B417" s="251" t="s">
        <v>808</v>
      </c>
      <c r="C417" s="266"/>
      <c r="D417" s="265"/>
    </row>
    <row r="418" spans="1:4" ht="15">
      <c r="A418" s="250" t="str">
        <f t="shared" si="30"/>
        <v>CW-418</v>
      </c>
      <c r="B418" s="251" t="s">
        <v>813</v>
      </c>
      <c r="C418" s="266"/>
      <c r="D418" s="265"/>
    </row>
    <row r="419" spans="1:4" s="246" customFormat="1" ht="12.75">
      <c r="A419" s="250" t="str">
        <f t="shared" si="30"/>
        <v>CW-419</v>
      </c>
      <c r="B419" s="251" t="s">
        <v>653</v>
      </c>
      <c r="C419" s="266"/>
      <c r="D419" s="265"/>
    </row>
    <row r="420" spans="1:4" s="246" customFormat="1" ht="12.75">
      <c r="A420" s="250" t="str">
        <f t="shared" si="30"/>
        <v>CW-420</v>
      </c>
      <c r="B420" s="251" t="s">
        <v>638</v>
      </c>
      <c r="C420" s="266"/>
      <c r="D420" s="265"/>
    </row>
    <row r="421" spans="1:4" ht="15">
      <c r="A421" s="250" t="str">
        <f t="shared" si="30"/>
        <v>CW-421</v>
      </c>
      <c r="B421" s="251" t="s">
        <v>654</v>
      </c>
      <c r="C421" s="266"/>
      <c r="D421" s="265"/>
    </row>
    <row r="422" spans="1:4" ht="15">
      <c r="A422" s="250" t="str">
        <f t="shared" si="30"/>
        <v>CW-422</v>
      </c>
      <c r="B422" s="251" t="s">
        <v>541</v>
      </c>
      <c r="C422" s="266"/>
      <c r="D422" s="265"/>
    </row>
    <row r="423" spans="1:4" ht="15">
      <c r="A423" s="250" t="str">
        <f t="shared" si="30"/>
        <v>CW-423</v>
      </c>
      <c r="B423" s="251" t="s">
        <v>542</v>
      </c>
      <c r="C423" s="266"/>
      <c r="D423" s="265"/>
    </row>
    <row r="424" spans="1:4" ht="15">
      <c r="A424" s="250" t="str">
        <f t="shared" si="30"/>
        <v>CW-424</v>
      </c>
      <c r="B424" s="251" t="s">
        <v>543</v>
      </c>
      <c r="C424" s="266"/>
      <c r="D424" s="265"/>
    </row>
    <row r="425" spans="1:4" ht="15">
      <c r="A425" s="250" t="str">
        <f t="shared" si="30"/>
        <v>CW-425</v>
      </c>
      <c r="B425" s="251" t="s">
        <v>544</v>
      </c>
      <c r="C425" s="266"/>
      <c r="D425" s="265"/>
    </row>
    <row r="426" spans="1:4" ht="25.5">
      <c r="A426" s="250" t="str">
        <f t="shared" si="30"/>
        <v>CW-426</v>
      </c>
      <c r="B426" s="251" t="s">
        <v>634</v>
      </c>
      <c r="C426" s="266"/>
      <c r="D426" s="265"/>
    </row>
    <row r="427" spans="1:4" ht="25.5">
      <c r="A427" s="250" t="str">
        <f t="shared" si="30"/>
        <v>CW-427</v>
      </c>
      <c r="B427" s="251" t="s">
        <v>791</v>
      </c>
      <c r="C427" s="266"/>
      <c r="D427" s="265"/>
    </row>
    <row r="428" spans="1:4" ht="15">
      <c r="A428" s="250"/>
      <c r="B428" s="251" t="s">
        <v>766</v>
      </c>
      <c r="C428" s="266"/>
      <c r="D428" s="265"/>
    </row>
    <row r="429" spans="1:4" ht="25.5">
      <c r="A429" s="250" t="str">
        <f>CONCATENATE("CW","-",(ROW()))</f>
        <v>CW-429</v>
      </c>
      <c r="B429" s="251" t="s">
        <v>635</v>
      </c>
      <c r="C429" s="266"/>
      <c r="D429" s="265"/>
    </row>
    <row r="430" spans="1:4" ht="15">
      <c r="A430" s="247" t="s">
        <v>534</v>
      </c>
      <c r="B430" s="247" t="s">
        <v>547</v>
      </c>
      <c r="C430" s="266"/>
      <c r="D430" s="265"/>
    </row>
    <row r="431" spans="1:4" s="246" customFormat="1" ht="12.75">
      <c r="A431" s="250" t="str">
        <f aca="true" t="shared" si="31" ref="A431:A438">CONCATENATE("CW","-",(ROW()))</f>
        <v>CW-431</v>
      </c>
      <c r="B431" s="251" t="s">
        <v>627</v>
      </c>
      <c r="C431" s="266"/>
      <c r="D431" s="265"/>
    </row>
    <row r="432" spans="1:4" s="246" customFormat="1" ht="12.75">
      <c r="A432" s="250" t="str">
        <f t="shared" si="31"/>
        <v>CW-432</v>
      </c>
      <c r="B432" s="251" t="s">
        <v>645</v>
      </c>
      <c r="C432" s="266"/>
      <c r="D432" s="265"/>
    </row>
    <row r="433" spans="1:4" s="246" customFormat="1" ht="12.75">
      <c r="A433" s="250" t="str">
        <f t="shared" si="31"/>
        <v>CW-433</v>
      </c>
      <c r="B433" s="251" t="s">
        <v>644</v>
      </c>
      <c r="C433" s="266"/>
      <c r="D433" s="265"/>
    </row>
    <row r="434" spans="1:4" s="246" customFormat="1" ht="12.75">
      <c r="A434" s="250" t="str">
        <f t="shared" si="31"/>
        <v>CW-434</v>
      </c>
      <c r="B434" s="251" t="s">
        <v>617</v>
      </c>
      <c r="C434" s="266"/>
      <c r="D434" s="265"/>
    </row>
    <row r="435" spans="1:4" s="246" customFormat="1" ht="12.75">
      <c r="A435" s="250" t="str">
        <f t="shared" si="31"/>
        <v>CW-435</v>
      </c>
      <c r="B435" s="251" t="s">
        <v>618</v>
      </c>
      <c r="C435" s="266"/>
      <c r="D435" s="265"/>
    </row>
    <row r="436" spans="1:4" s="246" customFormat="1" ht="12.75">
      <c r="A436" s="250" t="str">
        <f t="shared" si="31"/>
        <v>CW-436</v>
      </c>
      <c r="B436" s="251" t="s">
        <v>619</v>
      </c>
      <c r="C436" s="266"/>
      <c r="D436" s="265"/>
    </row>
    <row r="437" spans="1:4" s="246" customFormat="1" ht="12.75">
      <c r="A437" s="250" t="str">
        <f t="shared" si="31"/>
        <v>CW-437</v>
      </c>
      <c r="B437" s="251" t="s">
        <v>620</v>
      </c>
      <c r="C437" s="266"/>
      <c r="D437" s="265"/>
    </row>
    <row r="438" spans="1:4" s="246" customFormat="1" ht="12.75">
      <c r="A438" s="250" t="str">
        <f t="shared" si="31"/>
        <v>CW-438</v>
      </c>
      <c r="B438" s="251" t="s">
        <v>615</v>
      </c>
      <c r="C438" s="266"/>
      <c r="D438" s="265"/>
    </row>
    <row r="439" spans="1:4" ht="25.5">
      <c r="A439" s="248" t="s">
        <v>7</v>
      </c>
      <c r="B439" s="259" t="s">
        <v>814</v>
      </c>
      <c r="C439" s="266"/>
      <c r="D439" s="265"/>
    </row>
    <row r="440" spans="1:4" ht="15">
      <c r="A440" s="247" t="s">
        <v>534</v>
      </c>
      <c r="B440" s="247" t="s">
        <v>537</v>
      </c>
      <c r="C440" s="266"/>
      <c r="D440" s="265"/>
    </row>
    <row r="441" spans="1:4" ht="25.5">
      <c r="A441" s="250" t="str">
        <f aca="true" t="shared" si="32" ref="A441:A454">CONCATENATE("CW","-",(ROW()))</f>
        <v>CW-441</v>
      </c>
      <c r="B441" s="251" t="s">
        <v>815</v>
      </c>
      <c r="C441" s="266"/>
      <c r="D441" s="265"/>
    </row>
    <row r="442" spans="1:4" ht="15">
      <c r="A442" s="250" t="str">
        <f t="shared" si="32"/>
        <v>CW-442</v>
      </c>
      <c r="B442" s="251" t="s">
        <v>564</v>
      </c>
      <c r="C442" s="266"/>
      <c r="D442" s="265"/>
    </row>
    <row r="443" spans="1:4" ht="25.5">
      <c r="A443" s="250" t="str">
        <f t="shared" si="32"/>
        <v>CW-443</v>
      </c>
      <c r="B443" s="251" t="s">
        <v>643</v>
      </c>
      <c r="C443" s="266"/>
      <c r="D443" s="265"/>
    </row>
    <row r="444" spans="1:4" s="246" customFormat="1" ht="12.75">
      <c r="A444" s="250" t="str">
        <f t="shared" si="32"/>
        <v>CW-444</v>
      </c>
      <c r="B444" s="251" t="s">
        <v>653</v>
      </c>
      <c r="C444" s="266"/>
      <c r="D444" s="265"/>
    </row>
    <row r="445" spans="1:4" s="246" customFormat="1" ht="12.75">
      <c r="A445" s="250" t="str">
        <f t="shared" si="32"/>
        <v>CW-445</v>
      </c>
      <c r="B445" s="251" t="s">
        <v>638</v>
      </c>
      <c r="C445" s="266"/>
      <c r="D445" s="265"/>
    </row>
    <row r="446" spans="1:4" ht="15">
      <c r="A446" s="250" t="str">
        <f t="shared" si="32"/>
        <v>CW-446</v>
      </c>
      <c r="B446" s="251" t="s">
        <v>654</v>
      </c>
      <c r="C446" s="266"/>
      <c r="D446" s="265"/>
    </row>
    <row r="447" spans="1:4" ht="15">
      <c r="A447" s="250" t="str">
        <f t="shared" si="32"/>
        <v>CW-447</v>
      </c>
      <c r="B447" s="251" t="s">
        <v>12</v>
      </c>
      <c r="C447" s="266"/>
      <c r="D447" s="265"/>
    </row>
    <row r="448" spans="1:4" s="246" customFormat="1" ht="12.75">
      <c r="A448" s="250" t="str">
        <f t="shared" si="32"/>
        <v>CW-448</v>
      </c>
      <c r="B448" s="251" t="s">
        <v>640</v>
      </c>
      <c r="C448" s="266"/>
      <c r="D448" s="265"/>
    </row>
    <row r="449" spans="1:4" s="246" customFormat="1" ht="12.75">
      <c r="A449" s="250" t="str">
        <f t="shared" si="32"/>
        <v>CW-449</v>
      </c>
      <c r="B449" s="251" t="s">
        <v>641</v>
      </c>
      <c r="C449" s="266"/>
      <c r="D449" s="265"/>
    </row>
    <row r="450" spans="1:4" s="246" customFormat="1" ht="12.75">
      <c r="A450" s="250" t="str">
        <f t="shared" si="32"/>
        <v>CW-450</v>
      </c>
      <c r="B450" s="251" t="s">
        <v>816</v>
      </c>
      <c r="C450" s="266"/>
      <c r="D450" s="265"/>
    </row>
    <row r="451" spans="1:4" ht="15">
      <c r="A451" s="250" t="str">
        <f t="shared" si="32"/>
        <v>CW-451</v>
      </c>
      <c r="B451" s="251" t="s">
        <v>561</v>
      </c>
      <c r="C451" s="266"/>
      <c r="D451" s="265"/>
    </row>
    <row r="452" spans="1:4" ht="25.5">
      <c r="A452" s="250" t="str">
        <f t="shared" si="32"/>
        <v>CW-452</v>
      </c>
      <c r="B452" s="251" t="s">
        <v>659</v>
      </c>
      <c r="C452" s="266"/>
      <c r="D452" s="265"/>
    </row>
    <row r="453" spans="1:4" ht="25.5">
      <c r="A453" s="250" t="str">
        <f t="shared" si="32"/>
        <v>CW-453</v>
      </c>
      <c r="B453" s="251" t="s">
        <v>660</v>
      </c>
      <c r="C453" s="266"/>
      <c r="D453" s="265"/>
    </row>
    <row r="454" spans="1:4" ht="15">
      <c r="A454" s="250" t="str">
        <f t="shared" si="32"/>
        <v>CW-454</v>
      </c>
      <c r="B454" s="251" t="s">
        <v>546</v>
      </c>
      <c r="C454" s="266"/>
      <c r="D454" s="265"/>
    </row>
    <row r="455" spans="1:4" ht="15">
      <c r="A455" s="247" t="s">
        <v>534</v>
      </c>
      <c r="B455" s="247" t="s">
        <v>547</v>
      </c>
      <c r="C455" s="266"/>
      <c r="D455" s="265"/>
    </row>
    <row r="456" spans="1:4" s="246" customFormat="1" ht="12.75">
      <c r="A456" s="250" t="str">
        <f aca="true" t="shared" si="33" ref="A456:A464">CONCATENATE("CW","-",(ROW()))</f>
        <v>CW-456</v>
      </c>
      <c r="B456" s="251" t="s">
        <v>627</v>
      </c>
      <c r="C456" s="266"/>
      <c r="D456" s="265"/>
    </row>
    <row r="457" spans="1:4" s="246" customFormat="1" ht="12.75">
      <c r="A457" s="250" t="str">
        <f t="shared" si="33"/>
        <v>CW-457</v>
      </c>
      <c r="B457" s="251" t="s">
        <v>645</v>
      </c>
      <c r="C457" s="266"/>
      <c r="D457" s="265"/>
    </row>
    <row r="458" spans="1:4" s="246" customFormat="1" ht="12.75">
      <c r="A458" s="250" t="str">
        <f t="shared" si="33"/>
        <v>CW-458</v>
      </c>
      <c r="B458" s="251" t="s">
        <v>644</v>
      </c>
      <c r="C458" s="266"/>
      <c r="D458" s="265"/>
    </row>
    <row r="459" spans="1:4" s="246" customFormat="1" ht="12.75">
      <c r="A459" s="250" t="str">
        <f t="shared" si="33"/>
        <v>CW-459</v>
      </c>
      <c r="B459" s="251" t="s">
        <v>646</v>
      </c>
      <c r="C459" s="266"/>
      <c r="D459" s="265"/>
    </row>
    <row r="460" spans="1:4" s="246" customFormat="1" ht="12.75">
      <c r="A460" s="250" t="str">
        <f t="shared" si="33"/>
        <v>CW-460</v>
      </c>
      <c r="B460" s="251" t="s">
        <v>617</v>
      </c>
      <c r="C460" s="266"/>
      <c r="D460" s="265"/>
    </row>
    <row r="461" spans="1:4" s="246" customFormat="1" ht="12.75">
      <c r="A461" s="250" t="str">
        <f t="shared" si="33"/>
        <v>CW-461</v>
      </c>
      <c r="B461" s="251" t="s">
        <v>618</v>
      </c>
      <c r="C461" s="266"/>
      <c r="D461" s="265"/>
    </row>
    <row r="462" spans="1:4" s="246" customFormat="1" ht="12.75">
      <c r="A462" s="250" t="str">
        <f t="shared" si="33"/>
        <v>CW-462</v>
      </c>
      <c r="B462" s="251" t="s">
        <v>619</v>
      </c>
      <c r="C462" s="266"/>
      <c r="D462" s="265"/>
    </row>
    <row r="463" spans="1:4" s="246" customFormat="1" ht="12.75">
      <c r="A463" s="250" t="str">
        <f t="shared" si="33"/>
        <v>CW-463</v>
      </c>
      <c r="B463" s="251" t="s">
        <v>620</v>
      </c>
      <c r="C463" s="266"/>
      <c r="D463" s="265"/>
    </row>
    <row r="464" spans="1:4" s="246" customFormat="1" ht="12.75">
      <c r="A464" s="250" t="str">
        <f t="shared" si="33"/>
        <v>CW-464</v>
      </c>
      <c r="B464" s="251" t="s">
        <v>615</v>
      </c>
      <c r="C464" s="266"/>
      <c r="D464" s="265"/>
    </row>
    <row r="465" spans="1:4" ht="25.5">
      <c r="A465" s="248" t="s">
        <v>8</v>
      </c>
      <c r="B465" s="259" t="s">
        <v>818</v>
      </c>
      <c r="C465" s="266"/>
      <c r="D465" s="265"/>
    </row>
    <row r="466" spans="1:4" ht="15">
      <c r="A466" s="247" t="s">
        <v>534</v>
      </c>
      <c r="B466" s="247" t="s">
        <v>537</v>
      </c>
      <c r="C466" s="266"/>
      <c r="D466" s="265"/>
    </row>
    <row r="467" spans="1:4" s="246" customFormat="1" ht="12.75">
      <c r="A467" s="250" t="str">
        <f>CONCATENATE("CW","-",(ROW()))</f>
        <v>CW-467</v>
      </c>
      <c r="B467" s="251" t="s">
        <v>653</v>
      </c>
      <c r="C467" s="266"/>
      <c r="D467" s="265"/>
    </row>
    <row r="468" spans="1:4" s="246" customFormat="1" ht="12.75">
      <c r="A468" s="250" t="str">
        <f>CONCATENATE("CW","-",(ROW()))</f>
        <v>CW-468</v>
      </c>
      <c r="B468" s="251" t="s">
        <v>638</v>
      </c>
      <c r="C468" s="266"/>
      <c r="D468" s="265"/>
    </row>
    <row r="469" spans="1:4" ht="15">
      <c r="A469" s="250" t="str">
        <f>CONCATENATE("CW","-",(ROW()))</f>
        <v>CW-469</v>
      </c>
      <c r="B469" s="251" t="s">
        <v>654</v>
      </c>
      <c r="C469" s="266"/>
      <c r="D469" s="265"/>
    </row>
    <row r="470" spans="1:4" ht="15">
      <c r="A470" s="247" t="s">
        <v>534</v>
      </c>
      <c r="B470" s="247" t="s">
        <v>547</v>
      </c>
      <c r="C470" s="266"/>
      <c r="D470" s="265"/>
    </row>
    <row r="471" spans="1:4" s="246" customFormat="1" ht="12.75">
      <c r="A471" s="250" t="str">
        <f>CONCATENATE("CW","-",(ROW()))</f>
        <v>CW-471</v>
      </c>
      <c r="B471" s="251" t="s">
        <v>627</v>
      </c>
      <c r="C471" s="266"/>
      <c r="D471" s="265"/>
    </row>
    <row r="472" spans="1:4" s="246" customFormat="1" ht="12.75">
      <c r="A472" s="250" t="str">
        <f>CONCATENATE("CW","-",(ROW()))</f>
        <v>CW-472</v>
      </c>
      <c r="B472" s="251" t="s">
        <v>665</v>
      </c>
      <c r="C472" s="266"/>
      <c r="D472" s="265"/>
    </row>
    <row r="473" spans="1:4" s="246" customFormat="1" ht="12.75">
      <c r="A473" s="250" t="str">
        <f>CONCATENATE("CW","-",(ROW()))</f>
        <v>CW-473</v>
      </c>
      <c r="B473" s="251" t="s">
        <v>617</v>
      </c>
      <c r="C473" s="266"/>
      <c r="D473" s="265"/>
    </row>
    <row r="474" spans="1:4" s="246" customFormat="1" ht="12.75">
      <c r="A474" s="250" t="str">
        <f>CONCATENATE("CW","-",(ROW()))</f>
        <v>CW-474</v>
      </c>
      <c r="B474" s="251" t="s">
        <v>618</v>
      </c>
      <c r="C474" s="266"/>
      <c r="D474" s="265"/>
    </row>
    <row r="475" spans="1:4" ht="25.5">
      <c r="A475" s="248" t="s">
        <v>9</v>
      </c>
      <c r="B475" s="259" t="s">
        <v>819</v>
      </c>
      <c r="C475" s="266"/>
      <c r="D475" s="265"/>
    </row>
    <row r="476" spans="1:4" ht="15">
      <c r="A476" s="247" t="s">
        <v>534</v>
      </c>
      <c r="B476" s="247" t="s">
        <v>537</v>
      </c>
      <c r="C476" s="266"/>
      <c r="D476" s="265"/>
    </row>
    <row r="477" spans="1:4" ht="25.5">
      <c r="A477" s="250" t="str">
        <f aca="true" t="shared" si="34" ref="A477:A486">CONCATENATE("CW","-",(ROW()))</f>
        <v>CW-477</v>
      </c>
      <c r="B477" s="251" t="s">
        <v>820</v>
      </c>
      <c r="C477" s="266"/>
      <c r="D477" s="265"/>
    </row>
    <row r="478" spans="1:4" s="264" customFormat="1" ht="25.5">
      <c r="A478" s="263" t="str">
        <f t="shared" si="34"/>
        <v>CW-478</v>
      </c>
      <c r="B478" s="251" t="s">
        <v>821</v>
      </c>
      <c r="C478" s="266"/>
      <c r="D478" s="265"/>
    </row>
    <row r="479" spans="1:4" s="246" customFormat="1" ht="12.75">
      <c r="A479" s="250" t="str">
        <f t="shared" si="34"/>
        <v>CW-479</v>
      </c>
      <c r="B479" s="251" t="s">
        <v>653</v>
      </c>
      <c r="C479" s="266"/>
      <c r="D479" s="265"/>
    </row>
    <row r="480" spans="1:4" s="246" customFormat="1" ht="12.75">
      <c r="A480" s="250" t="str">
        <f t="shared" si="34"/>
        <v>CW-480</v>
      </c>
      <c r="B480" s="251" t="s">
        <v>638</v>
      </c>
      <c r="C480" s="266"/>
      <c r="D480" s="265"/>
    </row>
    <row r="481" spans="1:4" ht="15">
      <c r="A481" s="250" t="str">
        <f t="shared" si="34"/>
        <v>CW-481</v>
      </c>
      <c r="B481" s="251" t="s">
        <v>564</v>
      </c>
      <c r="C481" s="266"/>
      <c r="D481" s="265"/>
    </row>
    <row r="482" spans="1:4" ht="25.5">
      <c r="A482" s="250" t="str">
        <f t="shared" si="34"/>
        <v>CW-482</v>
      </c>
      <c r="B482" s="251" t="s">
        <v>643</v>
      </c>
      <c r="C482" s="266"/>
      <c r="D482" s="265"/>
    </row>
    <row r="483" spans="1:4" ht="15">
      <c r="A483" s="250" t="str">
        <f t="shared" si="34"/>
        <v>CW-483</v>
      </c>
      <c r="B483" s="251" t="s">
        <v>13</v>
      </c>
      <c r="C483" s="266"/>
      <c r="D483" s="265"/>
    </row>
    <row r="484" spans="1:4" ht="15">
      <c r="A484" s="250" t="str">
        <f t="shared" si="34"/>
        <v>CW-484</v>
      </c>
      <c r="B484" s="251" t="s">
        <v>541</v>
      </c>
      <c r="C484" s="266"/>
      <c r="D484" s="265"/>
    </row>
    <row r="485" spans="1:4" ht="15">
      <c r="A485" s="250" t="str">
        <f t="shared" si="34"/>
        <v>CW-485</v>
      </c>
      <c r="B485" s="251" t="s">
        <v>552</v>
      </c>
      <c r="C485" s="266"/>
      <c r="D485" s="265"/>
    </row>
    <row r="486" spans="1:4" s="246" customFormat="1" ht="12.75">
      <c r="A486" s="250" t="str">
        <f t="shared" si="34"/>
        <v>CW-486</v>
      </c>
      <c r="B486" s="251" t="s">
        <v>876</v>
      </c>
      <c r="C486" s="266"/>
      <c r="D486" s="265"/>
    </row>
    <row r="487" spans="1:4" ht="15">
      <c r="A487" s="247" t="s">
        <v>534</v>
      </c>
      <c r="B487" s="247" t="s">
        <v>547</v>
      </c>
      <c r="C487" s="266"/>
      <c r="D487" s="265"/>
    </row>
    <row r="488" spans="1:4" s="246" customFormat="1" ht="12.75">
      <c r="A488" s="250" t="str">
        <f aca="true" t="shared" si="35" ref="A488:A495">CONCATENATE("CW","-",(ROW()))</f>
        <v>CW-488</v>
      </c>
      <c r="B488" s="251" t="s">
        <v>627</v>
      </c>
      <c r="C488" s="266"/>
      <c r="D488" s="265"/>
    </row>
    <row r="489" spans="1:4" s="246" customFormat="1" ht="12.75">
      <c r="A489" s="250" t="str">
        <f t="shared" si="35"/>
        <v>CW-489</v>
      </c>
      <c r="B489" s="251" t="s">
        <v>645</v>
      </c>
      <c r="C489" s="266"/>
      <c r="D489" s="265"/>
    </row>
    <row r="490" spans="1:4" s="246" customFormat="1" ht="12.75">
      <c r="A490" s="250" t="str">
        <f t="shared" si="35"/>
        <v>CW-490</v>
      </c>
      <c r="B490" s="251" t="s">
        <v>664</v>
      </c>
      <c r="C490" s="266"/>
      <c r="D490" s="265"/>
    </row>
    <row r="491" spans="1:4" s="246" customFormat="1" ht="12.75">
      <c r="A491" s="250" t="str">
        <f t="shared" si="35"/>
        <v>CW-491</v>
      </c>
      <c r="B491" s="251" t="s">
        <v>617</v>
      </c>
      <c r="C491" s="266"/>
      <c r="D491" s="265"/>
    </row>
    <row r="492" spans="1:4" s="246" customFormat="1" ht="12.75">
      <c r="A492" s="250" t="str">
        <f t="shared" si="35"/>
        <v>CW-492</v>
      </c>
      <c r="B492" s="251" t="s">
        <v>618</v>
      </c>
      <c r="C492" s="266"/>
      <c r="D492" s="265"/>
    </row>
    <row r="493" spans="1:4" s="246" customFormat="1" ht="12.75">
      <c r="A493" s="250" t="str">
        <f t="shared" si="35"/>
        <v>CW-493</v>
      </c>
      <c r="B493" s="251" t="s">
        <v>619</v>
      </c>
      <c r="C493" s="266"/>
      <c r="D493" s="265"/>
    </row>
    <row r="494" spans="1:4" s="246" customFormat="1" ht="12.75">
      <c r="A494" s="250" t="str">
        <f t="shared" si="35"/>
        <v>CW-494</v>
      </c>
      <c r="B494" s="251" t="s">
        <v>620</v>
      </c>
      <c r="C494" s="266"/>
      <c r="D494" s="265"/>
    </row>
    <row r="495" spans="1:4" s="246" customFormat="1" ht="12.75">
      <c r="A495" s="250" t="str">
        <f t="shared" si="35"/>
        <v>CW-495</v>
      </c>
      <c r="B495" s="251" t="s">
        <v>621</v>
      </c>
      <c r="C495" s="266"/>
      <c r="D495" s="265"/>
    </row>
    <row r="496" spans="1:4" ht="25.5">
      <c r="A496" s="248" t="s">
        <v>10</v>
      </c>
      <c r="B496" s="259" t="s">
        <v>822</v>
      </c>
      <c r="C496" s="266"/>
      <c r="D496" s="265"/>
    </row>
    <row r="497" spans="1:4" ht="15">
      <c r="A497" s="247" t="s">
        <v>534</v>
      </c>
      <c r="B497" s="247" t="s">
        <v>537</v>
      </c>
      <c r="C497" s="266"/>
      <c r="D497" s="265"/>
    </row>
    <row r="498" spans="1:4" ht="15">
      <c r="A498" s="250" t="str">
        <f aca="true" t="shared" si="36" ref="A498:A502">CONCATENATE("CW","-",(ROW()))</f>
        <v>CW-498</v>
      </c>
      <c r="B498" s="251" t="s">
        <v>654</v>
      </c>
      <c r="C498" s="266"/>
      <c r="D498" s="265"/>
    </row>
    <row r="499" spans="1:4" s="246" customFormat="1" ht="12.75">
      <c r="A499" s="250" t="str">
        <f t="shared" si="36"/>
        <v>CW-499</v>
      </c>
      <c r="B499" s="251" t="s">
        <v>640</v>
      </c>
      <c r="C499" s="266"/>
      <c r="D499" s="265"/>
    </row>
    <row r="500" spans="1:4" ht="25.5">
      <c r="A500" s="250" t="str">
        <f t="shared" si="36"/>
        <v>CW-500</v>
      </c>
      <c r="B500" s="251" t="s">
        <v>823</v>
      </c>
      <c r="C500" s="266"/>
      <c r="D500" s="265"/>
    </row>
    <row r="501" spans="1:4" ht="25.5">
      <c r="A501" s="250" t="str">
        <f t="shared" si="36"/>
        <v>CW-501</v>
      </c>
      <c r="B501" s="251" t="s">
        <v>824</v>
      </c>
      <c r="C501" s="266"/>
      <c r="D501" s="265"/>
    </row>
    <row r="502" spans="1:4" ht="25.5">
      <c r="A502" s="250" t="str">
        <f t="shared" si="36"/>
        <v>CW-502</v>
      </c>
      <c r="B502" s="251" t="s">
        <v>635</v>
      </c>
      <c r="C502" s="266"/>
      <c r="D502" s="265"/>
    </row>
    <row r="503" spans="1:4" ht="15">
      <c r="A503" s="247" t="s">
        <v>534</v>
      </c>
      <c r="B503" s="247" t="s">
        <v>547</v>
      </c>
      <c r="C503" s="266"/>
      <c r="D503" s="265"/>
    </row>
    <row r="504" spans="1:4" s="246" customFormat="1" ht="12.75">
      <c r="A504" s="250" t="str">
        <f aca="true" t="shared" si="37" ref="A504:A510">CONCATENATE("CW","-",(ROW()))</f>
        <v>CW-504</v>
      </c>
      <c r="B504" s="251" t="s">
        <v>627</v>
      </c>
      <c r="C504" s="266"/>
      <c r="D504" s="265"/>
    </row>
    <row r="505" spans="1:4" s="246" customFormat="1" ht="12.75">
      <c r="A505" s="250" t="str">
        <f t="shared" si="37"/>
        <v>CW-505</v>
      </c>
      <c r="B505" s="251" t="s">
        <v>645</v>
      </c>
      <c r="C505" s="266"/>
      <c r="D505" s="265"/>
    </row>
    <row r="506" spans="1:4" s="246" customFormat="1" ht="12.75">
      <c r="A506" s="250" t="str">
        <f t="shared" si="37"/>
        <v>CW-506</v>
      </c>
      <c r="B506" s="251" t="s">
        <v>644</v>
      </c>
      <c r="C506" s="266"/>
      <c r="D506" s="265"/>
    </row>
    <row r="507" spans="1:4" s="246" customFormat="1" ht="12.75">
      <c r="A507" s="250" t="str">
        <f t="shared" si="37"/>
        <v>CW-507</v>
      </c>
      <c r="B507" s="251" t="s">
        <v>617</v>
      </c>
      <c r="C507" s="266"/>
      <c r="D507" s="265"/>
    </row>
    <row r="508" spans="1:4" s="246" customFormat="1" ht="12.75">
      <c r="A508" s="250" t="str">
        <f t="shared" si="37"/>
        <v>CW-508</v>
      </c>
      <c r="B508" s="251" t="s">
        <v>618</v>
      </c>
      <c r="C508" s="266"/>
      <c r="D508" s="265"/>
    </row>
    <row r="509" spans="1:4" s="246" customFormat="1" ht="12.75">
      <c r="A509" s="250" t="str">
        <f t="shared" si="37"/>
        <v>CW-509</v>
      </c>
      <c r="B509" s="251" t="s">
        <v>619</v>
      </c>
      <c r="C509" s="266"/>
      <c r="D509" s="265"/>
    </row>
    <row r="510" spans="1:4" s="246" customFormat="1" ht="12.75">
      <c r="A510" s="250" t="str">
        <f t="shared" si="37"/>
        <v>CW-510</v>
      </c>
      <c r="B510" s="251" t="s">
        <v>620</v>
      </c>
      <c r="C510" s="266"/>
      <c r="D510" s="265"/>
    </row>
    <row r="511" spans="1:4" ht="25.5">
      <c r="A511" s="248" t="s">
        <v>11</v>
      </c>
      <c r="B511" s="259" t="s">
        <v>827</v>
      </c>
      <c r="C511" s="266"/>
      <c r="D511" s="265"/>
    </row>
    <row r="512" spans="1:4" ht="15">
      <c r="A512" s="247" t="s">
        <v>534</v>
      </c>
      <c r="B512" s="247" t="s">
        <v>537</v>
      </c>
      <c r="C512" s="266"/>
      <c r="D512" s="265"/>
    </row>
    <row r="513" spans="1:4" ht="15">
      <c r="A513" s="250" t="str">
        <f aca="true" t="shared" si="38" ref="A513:A522">CONCATENATE("CW","-",(ROW()))</f>
        <v>CW-513</v>
      </c>
      <c r="B513" s="251" t="s">
        <v>5</v>
      </c>
      <c r="C513" s="266"/>
      <c r="D513" s="265"/>
    </row>
    <row r="514" spans="1:4" s="246" customFormat="1" ht="12.75">
      <c r="A514" s="250" t="str">
        <f t="shared" si="38"/>
        <v>CW-514</v>
      </c>
      <c r="B514" s="251" t="s">
        <v>653</v>
      </c>
      <c r="C514" s="266"/>
      <c r="D514" s="265"/>
    </row>
    <row r="515" spans="1:4" s="246" customFormat="1" ht="12.75">
      <c r="A515" s="250" t="str">
        <f t="shared" si="38"/>
        <v>CW-515</v>
      </c>
      <c r="B515" s="251" t="s">
        <v>638</v>
      </c>
      <c r="C515" s="266"/>
      <c r="D515" s="265"/>
    </row>
    <row r="516" spans="1:4" ht="15">
      <c r="A516" s="250" t="str">
        <f t="shared" si="38"/>
        <v>CW-516</v>
      </c>
      <c r="B516" s="251" t="s">
        <v>654</v>
      </c>
      <c r="C516" s="266"/>
      <c r="D516" s="265"/>
    </row>
    <row r="517" spans="1:4" s="246" customFormat="1" ht="12.75">
      <c r="A517" s="250" t="str">
        <f t="shared" si="38"/>
        <v>CW-517</v>
      </c>
      <c r="B517" s="251" t="s">
        <v>640</v>
      </c>
      <c r="C517" s="266"/>
      <c r="D517" s="265"/>
    </row>
    <row r="518" spans="1:4" s="246" customFormat="1" ht="12.75">
      <c r="A518" s="250" t="str">
        <f t="shared" si="38"/>
        <v>CW-518</v>
      </c>
      <c r="B518" s="251" t="s">
        <v>641</v>
      </c>
      <c r="C518" s="266"/>
      <c r="D518" s="265"/>
    </row>
    <row r="519" spans="1:4" ht="15">
      <c r="A519" s="250" t="str">
        <f t="shared" si="38"/>
        <v>CW-519</v>
      </c>
      <c r="B519" s="251" t="s">
        <v>544</v>
      </c>
      <c r="C519" s="266"/>
      <c r="D519" s="265"/>
    </row>
    <row r="520" spans="1:4" ht="25.5">
      <c r="A520" s="250" t="str">
        <f t="shared" si="38"/>
        <v>CW-520</v>
      </c>
      <c r="B520" s="251" t="s">
        <v>634</v>
      </c>
      <c r="C520" s="266"/>
      <c r="D520" s="265"/>
    </row>
    <row r="521" spans="1:4" ht="25.5">
      <c r="A521" s="250" t="str">
        <f t="shared" si="38"/>
        <v>CW-521</v>
      </c>
      <c r="B521" s="251" t="s">
        <v>636</v>
      </c>
      <c r="C521" s="266"/>
      <c r="D521" s="265"/>
    </row>
    <row r="522" spans="1:4" ht="25.5">
      <c r="A522" s="250" t="str">
        <f t="shared" si="38"/>
        <v>CW-522</v>
      </c>
      <c r="B522" s="251" t="s">
        <v>635</v>
      </c>
      <c r="C522" s="266"/>
      <c r="D522" s="265"/>
    </row>
    <row r="523" spans="1:4" ht="15">
      <c r="A523" s="247" t="s">
        <v>534</v>
      </c>
      <c r="B523" s="247" t="s">
        <v>547</v>
      </c>
      <c r="C523" s="266"/>
      <c r="D523" s="265"/>
    </row>
    <row r="524" spans="1:4" s="246" customFormat="1" ht="12.75">
      <c r="A524" s="250" t="str">
        <f aca="true" t="shared" si="39" ref="A524:A530">CONCATENATE("CW","-",(ROW()))</f>
        <v>CW-524</v>
      </c>
      <c r="B524" s="251" t="s">
        <v>627</v>
      </c>
      <c r="C524" s="266"/>
      <c r="D524" s="265"/>
    </row>
    <row r="525" spans="1:4" s="246" customFormat="1" ht="12.75">
      <c r="A525" s="250" t="str">
        <f t="shared" si="39"/>
        <v>CW-525</v>
      </c>
      <c r="B525" s="251" t="s">
        <v>645</v>
      </c>
      <c r="C525" s="266"/>
      <c r="D525" s="265"/>
    </row>
    <row r="526" spans="1:4" s="246" customFormat="1" ht="12.75">
      <c r="A526" s="250" t="str">
        <f t="shared" si="39"/>
        <v>CW-526</v>
      </c>
      <c r="B526" s="251" t="s">
        <v>664</v>
      </c>
      <c r="C526" s="266"/>
      <c r="D526" s="265"/>
    </row>
    <row r="527" spans="1:4" s="246" customFormat="1" ht="12.75">
      <c r="A527" s="250" t="str">
        <f t="shared" si="39"/>
        <v>CW-527</v>
      </c>
      <c r="B527" s="251" t="s">
        <v>617</v>
      </c>
      <c r="C527" s="266"/>
      <c r="D527" s="265"/>
    </row>
    <row r="528" spans="1:4" s="246" customFormat="1" ht="12.75">
      <c r="A528" s="250" t="str">
        <f t="shared" si="39"/>
        <v>CW-528</v>
      </c>
      <c r="B528" s="251" t="s">
        <v>618</v>
      </c>
      <c r="C528" s="266"/>
      <c r="D528" s="265"/>
    </row>
    <row r="529" spans="1:4" s="246" customFormat="1" ht="12.75">
      <c r="A529" s="250" t="str">
        <f t="shared" si="39"/>
        <v>CW-529</v>
      </c>
      <c r="B529" s="251" t="s">
        <v>619</v>
      </c>
      <c r="C529" s="266"/>
      <c r="D529" s="265"/>
    </row>
    <row r="530" spans="1:4" s="246" customFormat="1" ht="12.75">
      <c r="A530" s="250" t="str">
        <f t="shared" si="39"/>
        <v>CW-530</v>
      </c>
      <c r="B530" s="251" t="s">
        <v>620</v>
      </c>
      <c r="C530" s="266"/>
      <c r="D530" s="265"/>
    </row>
    <row r="531" spans="1:4" ht="25.5">
      <c r="A531" s="248" t="s">
        <v>14</v>
      </c>
      <c r="B531" s="260" t="s">
        <v>661</v>
      </c>
      <c r="C531" s="266"/>
      <c r="D531" s="265"/>
    </row>
    <row r="532" spans="1:4" ht="15">
      <c r="A532" s="247" t="s">
        <v>534</v>
      </c>
      <c r="B532" s="247" t="s">
        <v>537</v>
      </c>
      <c r="C532" s="266"/>
      <c r="D532" s="265"/>
    </row>
    <row r="533" spans="1:4" s="246" customFormat="1" ht="25.5">
      <c r="A533" s="250" t="str">
        <f aca="true" t="shared" si="40" ref="A533:A557">CONCATENATE("CW","-",(ROW()))</f>
        <v>CW-533</v>
      </c>
      <c r="B533" s="262" t="s">
        <v>877</v>
      </c>
      <c r="C533" s="266"/>
      <c r="D533" s="265"/>
    </row>
    <row r="534" spans="1:4" s="246" customFormat="1" ht="12.75">
      <c r="A534" s="250" t="str">
        <f t="shared" si="40"/>
        <v>CW-534</v>
      </c>
      <c r="B534" s="262" t="s">
        <v>825</v>
      </c>
      <c r="C534" s="266"/>
      <c r="D534" s="265"/>
    </row>
    <row r="535" spans="1:4" s="246" customFormat="1" ht="12.75">
      <c r="A535" s="250" t="str">
        <f t="shared" si="40"/>
        <v>CW-535</v>
      </c>
      <c r="B535" s="262" t="s">
        <v>878</v>
      </c>
      <c r="C535" s="266"/>
      <c r="D535" s="265"/>
    </row>
    <row r="536" spans="1:4" s="246" customFormat="1" ht="12.75">
      <c r="A536" s="250" t="str">
        <f t="shared" si="40"/>
        <v>CW-536</v>
      </c>
      <c r="B536" s="262" t="s">
        <v>879</v>
      </c>
      <c r="C536" s="266"/>
      <c r="D536" s="265"/>
    </row>
    <row r="537" spans="1:4" s="246" customFormat="1" ht="12.75">
      <c r="A537" s="250" t="str">
        <f t="shared" si="40"/>
        <v>CW-537</v>
      </c>
      <c r="B537" s="262" t="s">
        <v>826</v>
      </c>
      <c r="C537" s="266"/>
      <c r="D537" s="265"/>
    </row>
    <row r="538" spans="1:4" s="246" customFormat="1" ht="12.75">
      <c r="A538" s="250" t="str">
        <f t="shared" si="40"/>
        <v>CW-538</v>
      </c>
      <c r="B538" s="262" t="s">
        <v>880</v>
      </c>
      <c r="C538" s="266"/>
      <c r="D538" s="265"/>
    </row>
    <row r="539" spans="1:4" s="246" customFormat="1" ht="12.75">
      <c r="A539" s="250" t="str">
        <f t="shared" si="40"/>
        <v>CW-539</v>
      </c>
      <c r="B539" s="262" t="s">
        <v>564</v>
      </c>
      <c r="C539" s="266"/>
      <c r="D539" s="265"/>
    </row>
    <row r="540" spans="1:4" s="246" customFormat="1" ht="25.5">
      <c r="A540" s="250" t="str">
        <f t="shared" si="40"/>
        <v>CW-540</v>
      </c>
      <c r="B540" s="262" t="s">
        <v>643</v>
      </c>
      <c r="C540" s="266"/>
      <c r="D540" s="265"/>
    </row>
    <row r="541" spans="1:4" s="246" customFormat="1" ht="25.5">
      <c r="A541" s="250" t="str">
        <f t="shared" si="40"/>
        <v>CW-541</v>
      </c>
      <c r="B541" s="262" t="s">
        <v>642</v>
      </c>
      <c r="C541" s="266"/>
      <c r="D541" s="265"/>
    </row>
    <row r="542" spans="1:4" s="246" customFormat="1" ht="25.5">
      <c r="A542" s="250" t="str">
        <f t="shared" si="40"/>
        <v>CW-542</v>
      </c>
      <c r="B542" s="262" t="s">
        <v>669</v>
      </c>
      <c r="C542" s="266"/>
      <c r="D542" s="265"/>
    </row>
    <row r="543" spans="1:4" s="246" customFormat="1" ht="25.5">
      <c r="A543" s="250" t="str">
        <f t="shared" si="40"/>
        <v>CW-543</v>
      </c>
      <c r="B543" s="262" t="s">
        <v>631</v>
      </c>
      <c r="C543" s="266"/>
      <c r="D543" s="265"/>
    </row>
    <row r="544" spans="1:4" s="246" customFormat="1" ht="12.75">
      <c r="A544" s="250" t="str">
        <f t="shared" si="40"/>
        <v>CW-544</v>
      </c>
      <c r="B544" s="262" t="s">
        <v>881</v>
      </c>
      <c r="C544" s="266"/>
      <c r="D544" s="265"/>
    </row>
    <row r="545" spans="1:4" s="246" customFormat="1" ht="12.75">
      <c r="A545" s="250" t="str">
        <f t="shared" si="40"/>
        <v>CW-545</v>
      </c>
      <c r="B545" s="262" t="s">
        <v>654</v>
      </c>
      <c r="C545" s="266"/>
      <c r="D545" s="265"/>
    </row>
    <row r="546" spans="1:4" s="246" customFormat="1" ht="12.75">
      <c r="A546" s="250" t="str">
        <f t="shared" si="40"/>
        <v>CW-546</v>
      </c>
      <c r="B546" s="262" t="s">
        <v>639</v>
      </c>
      <c r="C546" s="266"/>
      <c r="D546" s="265"/>
    </row>
    <row r="547" spans="1:4" s="246" customFormat="1" ht="12.75">
      <c r="A547" s="250" t="str">
        <f t="shared" si="40"/>
        <v>CW-547</v>
      </c>
      <c r="B547" s="262" t="s">
        <v>640</v>
      </c>
      <c r="C547" s="266"/>
      <c r="D547" s="265"/>
    </row>
    <row r="548" spans="1:4" s="246" customFormat="1" ht="12.75">
      <c r="A548" s="250" t="str">
        <f t="shared" si="40"/>
        <v>CW-548</v>
      </c>
      <c r="B548" s="262" t="s">
        <v>641</v>
      </c>
      <c r="C548" s="266"/>
      <c r="D548" s="265"/>
    </row>
    <row r="549" spans="1:4" s="246" customFormat="1" ht="12.75">
      <c r="A549" s="250" t="str">
        <f t="shared" si="40"/>
        <v>CW-549</v>
      </c>
      <c r="B549" s="262" t="s">
        <v>543</v>
      </c>
      <c r="C549" s="266"/>
      <c r="D549" s="265"/>
    </row>
    <row r="550" spans="1:4" s="246" customFormat="1" ht="12.75">
      <c r="A550" s="250" t="str">
        <f t="shared" si="40"/>
        <v>CW-550</v>
      </c>
      <c r="B550" s="262" t="s">
        <v>633</v>
      </c>
      <c r="C550" s="266"/>
      <c r="D550" s="265"/>
    </row>
    <row r="551" spans="1:4" s="246" customFormat="1" ht="25.5">
      <c r="A551" s="250" t="str">
        <f t="shared" si="40"/>
        <v>CW-551</v>
      </c>
      <c r="B551" s="262" t="s">
        <v>565</v>
      </c>
      <c r="C551" s="266"/>
      <c r="D551" s="265"/>
    </row>
    <row r="552" spans="1:4" s="246" customFormat="1" ht="12.75">
      <c r="A552" s="250" t="str">
        <f t="shared" si="40"/>
        <v>CW-552</v>
      </c>
      <c r="B552" s="262" t="s">
        <v>544</v>
      </c>
      <c r="C552" s="266"/>
      <c r="D552" s="265"/>
    </row>
    <row r="553" spans="1:4" s="246" customFormat="1" ht="25.5">
      <c r="A553" s="250" t="str">
        <f t="shared" si="40"/>
        <v>CW-553</v>
      </c>
      <c r="B553" s="262" t="s">
        <v>768</v>
      </c>
      <c r="C553" s="266"/>
      <c r="D553" s="265"/>
    </row>
    <row r="554" spans="1:4" s="246" customFormat="1" ht="25.5">
      <c r="A554" s="250" t="str">
        <f t="shared" si="40"/>
        <v>CW-554</v>
      </c>
      <c r="B554" s="262" t="s">
        <v>634</v>
      </c>
      <c r="C554" s="266"/>
      <c r="D554" s="265"/>
    </row>
    <row r="555" spans="1:4" s="246" customFormat="1" ht="25.5">
      <c r="A555" s="250" t="str">
        <f t="shared" si="40"/>
        <v>CW-555</v>
      </c>
      <c r="B555" s="262" t="s">
        <v>636</v>
      </c>
      <c r="C555" s="266"/>
      <c r="D555" s="265"/>
    </row>
    <row r="556" spans="1:4" s="246" customFormat="1" ht="12.75">
      <c r="A556" s="250" t="str">
        <f t="shared" si="40"/>
        <v>CW-556</v>
      </c>
      <c r="B556" s="262" t="s">
        <v>546</v>
      </c>
      <c r="C556" s="266"/>
      <c r="D556" s="265"/>
    </row>
    <row r="557" spans="1:4" s="246" customFormat="1" ht="12.75">
      <c r="A557" s="250" t="str">
        <f t="shared" si="40"/>
        <v>CW-557</v>
      </c>
      <c r="B557" s="262" t="s">
        <v>860</v>
      </c>
      <c r="C557" s="266"/>
      <c r="D557" s="265"/>
    </row>
    <row r="558" spans="1:4" s="246" customFormat="1" ht="12.75">
      <c r="A558" s="247" t="s">
        <v>534</v>
      </c>
      <c r="B558" s="247" t="s">
        <v>547</v>
      </c>
      <c r="C558" s="266"/>
      <c r="D558" s="265"/>
    </row>
    <row r="559" spans="1:4" s="246" customFormat="1" ht="12.75">
      <c r="A559" s="250" t="str">
        <f aca="true" t="shared" si="41" ref="A559:A575">CONCATENATE("CW","-",(ROW()))</f>
        <v>CW-559</v>
      </c>
      <c r="B559" s="251" t="s">
        <v>627</v>
      </c>
      <c r="C559" s="266"/>
      <c r="D559" s="265"/>
    </row>
    <row r="560" spans="1:4" s="246" customFormat="1" ht="12.75">
      <c r="A560" s="250" t="str">
        <f t="shared" si="41"/>
        <v>CW-560</v>
      </c>
      <c r="B560" s="251" t="s">
        <v>645</v>
      </c>
      <c r="C560" s="266"/>
      <c r="D560" s="265"/>
    </row>
    <row r="561" spans="1:4" s="246" customFormat="1" ht="12.75">
      <c r="A561" s="250" t="str">
        <f t="shared" si="41"/>
        <v>CW-561</v>
      </c>
      <c r="B561" s="251" t="s">
        <v>644</v>
      </c>
      <c r="C561" s="266"/>
      <c r="D561" s="265"/>
    </row>
    <row r="562" spans="1:4" s="246" customFormat="1" ht="12.75">
      <c r="A562" s="250" t="str">
        <f t="shared" si="41"/>
        <v>CW-562</v>
      </c>
      <c r="B562" s="251" t="s">
        <v>646</v>
      </c>
      <c r="C562" s="266"/>
      <c r="D562" s="265"/>
    </row>
    <row r="563" spans="1:4" s="246" customFormat="1" ht="12.75">
      <c r="A563" s="250" t="str">
        <f t="shared" si="41"/>
        <v>CW-563</v>
      </c>
      <c r="B563" s="251" t="s">
        <v>617</v>
      </c>
      <c r="C563" s="266"/>
      <c r="D563" s="265"/>
    </row>
    <row r="564" spans="1:4" s="246" customFormat="1" ht="12.75">
      <c r="A564" s="250" t="str">
        <f t="shared" si="41"/>
        <v>CW-564</v>
      </c>
      <c r="B564" s="251" t="s">
        <v>618</v>
      </c>
      <c r="C564" s="266"/>
      <c r="D564" s="265"/>
    </row>
    <row r="565" spans="1:4" s="246" customFormat="1" ht="12.75">
      <c r="A565" s="250" t="str">
        <f t="shared" si="41"/>
        <v>CW-565</v>
      </c>
      <c r="B565" s="251" t="s">
        <v>619</v>
      </c>
      <c r="C565" s="266"/>
      <c r="D565" s="265"/>
    </row>
    <row r="566" spans="1:4" s="246" customFormat="1" ht="12.75">
      <c r="A566" s="250" t="str">
        <f t="shared" si="41"/>
        <v>CW-566</v>
      </c>
      <c r="B566" s="251" t="s">
        <v>620</v>
      </c>
      <c r="C566" s="266"/>
      <c r="D566" s="265"/>
    </row>
    <row r="567" spans="1:4" s="246" customFormat="1" ht="12.75">
      <c r="A567" s="250" t="str">
        <f t="shared" si="41"/>
        <v>CW-567</v>
      </c>
      <c r="B567" s="251" t="s">
        <v>628</v>
      </c>
      <c r="C567" s="266"/>
      <c r="D567" s="265"/>
    </row>
    <row r="568" spans="1:4" s="246" customFormat="1" ht="12.75">
      <c r="A568" s="250" t="str">
        <f t="shared" si="41"/>
        <v>CW-568</v>
      </c>
      <c r="B568" s="251" t="s">
        <v>622</v>
      </c>
      <c r="C568" s="266"/>
      <c r="D568" s="265"/>
    </row>
    <row r="569" spans="1:4" s="246" customFormat="1" ht="12.75">
      <c r="A569" s="250" t="str">
        <f t="shared" si="41"/>
        <v>CW-569</v>
      </c>
      <c r="B569" s="251" t="s">
        <v>623</v>
      </c>
      <c r="C569" s="266"/>
      <c r="D569" s="265"/>
    </row>
    <row r="570" spans="1:4" s="246" customFormat="1" ht="12" customHeight="1">
      <c r="A570" s="250" t="str">
        <f t="shared" si="41"/>
        <v>CW-570</v>
      </c>
      <c r="B570" s="251" t="s">
        <v>629</v>
      </c>
      <c r="C570" s="266"/>
      <c r="D570" s="265"/>
    </row>
    <row r="571" spans="1:4" s="246" customFormat="1" ht="12.75">
      <c r="A571" s="250" t="str">
        <f t="shared" si="41"/>
        <v>CW-571</v>
      </c>
      <c r="B571" s="251" t="s">
        <v>624</v>
      </c>
      <c r="C571" s="266"/>
      <c r="D571" s="265"/>
    </row>
    <row r="572" spans="1:4" s="246" customFormat="1" ht="12.75">
      <c r="A572" s="250" t="str">
        <f t="shared" si="41"/>
        <v>CW-572</v>
      </c>
      <c r="B572" s="251" t="s">
        <v>630</v>
      </c>
      <c r="C572" s="266"/>
      <c r="D572" s="265"/>
    </row>
    <row r="573" spans="1:4" s="246" customFormat="1" ht="12.75">
      <c r="A573" s="250" t="str">
        <f t="shared" si="41"/>
        <v>CW-573</v>
      </c>
      <c r="B573" s="251" t="s">
        <v>625</v>
      </c>
      <c r="C573" s="266"/>
      <c r="D573" s="265"/>
    </row>
    <row r="574" spans="1:4" s="246" customFormat="1" ht="12.75">
      <c r="A574" s="250" t="str">
        <f t="shared" si="41"/>
        <v>CW-574</v>
      </c>
      <c r="B574" s="251" t="s">
        <v>615</v>
      </c>
      <c r="C574" s="266"/>
      <c r="D574" s="265"/>
    </row>
    <row r="575" spans="1:4" s="246" customFormat="1" ht="12.75">
      <c r="A575" s="250" t="str">
        <f t="shared" si="41"/>
        <v>CW-575</v>
      </c>
      <c r="B575" s="251" t="s">
        <v>626</v>
      </c>
      <c r="C575" s="266"/>
      <c r="D575" s="265"/>
    </row>
  </sheetData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landscape" paperSize="9" scale="99" r:id="rId1"/>
  <headerFooter alignWithMargins="0">
    <oddHeader>&amp;L“Териториално разширяване на обхвата и допълване на  функциите на Информационната система за управление на трафика на плавателните съдове (VTMIS) - Фаза4”&amp;R&amp;P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6"/>
  <sheetViews>
    <sheetView zoomScale="90" zoomScaleNormal="90" workbookViewId="0" topLeftCell="A1">
      <selection activeCell="B2" sqref="B2"/>
    </sheetView>
  </sheetViews>
  <sheetFormatPr defaultColWidth="9.140625" defaultRowHeight="15"/>
  <cols>
    <col min="1" max="1" width="7.7109375" style="8" customWidth="1"/>
    <col min="2" max="2" width="102.57421875" style="15" customWidth="1"/>
    <col min="3" max="3" width="16.421875" style="0" customWidth="1"/>
    <col min="5" max="16384" width="9.140625" style="94" customWidth="1"/>
  </cols>
  <sheetData>
    <row r="1" spans="1:4" s="307" customFormat="1" ht="38.25">
      <c r="A1" s="311" t="s">
        <v>34</v>
      </c>
      <c r="B1" s="312" t="s">
        <v>35</v>
      </c>
      <c r="C1" s="309" t="s">
        <v>36</v>
      </c>
      <c r="D1" s="308" t="s">
        <v>37</v>
      </c>
    </row>
    <row r="2" spans="1:4" s="307" customFormat="1" ht="15">
      <c r="A2" s="311"/>
      <c r="B2" s="310" t="s">
        <v>985</v>
      </c>
      <c r="C2" s="309"/>
      <c r="D2" s="308"/>
    </row>
    <row r="3" spans="1:4" s="179" customFormat="1" ht="15">
      <c r="A3" s="268" t="str">
        <f aca="true" t="shared" si="0" ref="A3:A34">CONCATENATE("PT","-",(ROW()))</f>
        <v>PT-3</v>
      </c>
      <c r="B3" s="306" t="s">
        <v>891</v>
      </c>
      <c r="C3" s="293"/>
      <c r="D3" s="274"/>
    </row>
    <row r="4" spans="1:4" s="179" customFormat="1" ht="51">
      <c r="A4" s="268" t="str">
        <f t="shared" si="0"/>
        <v>PT-4</v>
      </c>
      <c r="B4" s="267" t="s">
        <v>890</v>
      </c>
      <c r="C4" s="293"/>
      <c r="D4" s="274"/>
    </row>
    <row r="5" spans="1:4" s="179" customFormat="1" ht="25.5">
      <c r="A5" s="268" t="str">
        <f t="shared" si="0"/>
        <v>PT-5</v>
      </c>
      <c r="B5" s="279" t="s">
        <v>889</v>
      </c>
      <c r="C5" s="293"/>
      <c r="D5" s="274"/>
    </row>
    <row r="6" spans="1:4" s="179" customFormat="1" ht="15">
      <c r="A6" s="268" t="str">
        <f t="shared" si="0"/>
        <v>PT-6</v>
      </c>
      <c r="B6" s="279" t="s">
        <v>888</v>
      </c>
      <c r="C6" s="293"/>
      <c r="D6" s="274"/>
    </row>
    <row r="7" spans="1:4" s="179" customFormat="1" ht="25.5">
      <c r="A7" s="268" t="str">
        <f t="shared" si="0"/>
        <v>PT-7</v>
      </c>
      <c r="B7" s="267" t="s">
        <v>359</v>
      </c>
      <c r="C7" s="293"/>
      <c r="D7" s="274"/>
    </row>
    <row r="8" spans="1:4" s="179" customFormat="1" ht="102">
      <c r="A8" s="268" t="str">
        <f t="shared" si="0"/>
        <v>PT-8</v>
      </c>
      <c r="B8" s="279" t="s">
        <v>887</v>
      </c>
      <c r="C8" s="293"/>
      <c r="D8" s="274"/>
    </row>
    <row r="9" spans="1:4" s="179" customFormat="1" ht="38.25">
      <c r="A9" s="268" t="str">
        <f t="shared" si="0"/>
        <v>PT-9</v>
      </c>
      <c r="B9" s="279" t="s">
        <v>886</v>
      </c>
      <c r="C9" s="293"/>
      <c r="D9" s="274"/>
    </row>
    <row r="10" spans="1:4" s="179" customFormat="1" ht="89.25">
      <c r="A10" s="268" t="str">
        <f t="shared" si="0"/>
        <v>PT-10</v>
      </c>
      <c r="B10" s="279" t="s">
        <v>885</v>
      </c>
      <c r="C10" s="293"/>
      <c r="D10" s="274"/>
    </row>
    <row r="11" spans="1:4" s="179" customFormat="1" ht="89.25">
      <c r="A11" s="268" t="str">
        <f t="shared" si="0"/>
        <v>PT-11</v>
      </c>
      <c r="B11" s="279" t="s">
        <v>884</v>
      </c>
      <c r="C11" s="293"/>
      <c r="D11" s="274"/>
    </row>
    <row r="12" spans="1:4" s="179" customFormat="1" ht="15">
      <c r="A12" s="268" t="str">
        <f t="shared" si="0"/>
        <v>PT-12</v>
      </c>
      <c r="B12" s="280" t="s">
        <v>415</v>
      </c>
      <c r="C12" s="293"/>
      <c r="D12" s="274"/>
    </row>
    <row r="13" spans="1:4" s="179" customFormat="1" ht="15">
      <c r="A13" s="268" t="str">
        <f t="shared" si="0"/>
        <v>PT-13</v>
      </c>
      <c r="B13" s="266" t="s">
        <v>107</v>
      </c>
      <c r="C13" s="293"/>
      <c r="D13" s="274"/>
    </row>
    <row r="14" spans="1:4" ht="15">
      <c r="A14" s="268" t="str">
        <f t="shared" si="0"/>
        <v>PT-14</v>
      </c>
      <c r="B14" s="301" t="s">
        <v>580</v>
      </c>
      <c r="C14" s="224"/>
      <c r="D14" s="274"/>
    </row>
    <row r="15" spans="1:4" ht="15">
      <c r="A15" s="268" t="str">
        <f t="shared" si="0"/>
        <v>PT-15</v>
      </c>
      <c r="B15" s="305" t="s">
        <v>581</v>
      </c>
      <c r="C15" s="224"/>
      <c r="D15" s="274"/>
    </row>
    <row r="16" spans="1:4" ht="15">
      <c r="A16" s="268" t="str">
        <f t="shared" si="0"/>
        <v>PT-16</v>
      </c>
      <c r="B16" s="301" t="s">
        <v>582</v>
      </c>
      <c r="C16" s="224"/>
      <c r="D16" s="274"/>
    </row>
    <row r="17" spans="1:4" ht="15">
      <c r="A17" s="268" t="str">
        <f t="shared" si="0"/>
        <v>PT-17</v>
      </c>
      <c r="B17" s="301" t="s">
        <v>583</v>
      </c>
      <c r="C17" s="224"/>
      <c r="D17" s="274"/>
    </row>
    <row r="18" spans="1:4" ht="15">
      <c r="A18" s="268" t="str">
        <f t="shared" si="0"/>
        <v>PT-18</v>
      </c>
      <c r="B18" s="301" t="s">
        <v>584</v>
      </c>
      <c r="C18" s="224"/>
      <c r="D18" s="274"/>
    </row>
    <row r="19" spans="1:4" ht="15">
      <c r="A19" s="268" t="str">
        <f t="shared" si="0"/>
        <v>PT-19</v>
      </c>
      <c r="B19" s="301" t="s">
        <v>585</v>
      </c>
      <c r="C19" s="224"/>
      <c r="D19" s="274"/>
    </row>
    <row r="20" spans="1:4" ht="15">
      <c r="A20" s="268" t="str">
        <f t="shared" si="0"/>
        <v>PT-20</v>
      </c>
      <c r="B20" s="228" t="s">
        <v>579</v>
      </c>
      <c r="C20" s="224"/>
      <c r="D20" s="274"/>
    </row>
    <row r="21" spans="1:4" s="179" customFormat="1" ht="15">
      <c r="A21" s="268" t="str">
        <f t="shared" si="0"/>
        <v>PT-21</v>
      </c>
      <c r="B21" s="267"/>
      <c r="C21" s="293"/>
      <c r="D21" s="274"/>
    </row>
    <row r="22" spans="1:4" s="179" customFormat="1" ht="15">
      <c r="A22" s="268" t="str">
        <f t="shared" si="0"/>
        <v>PT-22</v>
      </c>
      <c r="B22" s="299" t="s">
        <v>576</v>
      </c>
      <c r="C22" s="293"/>
      <c r="D22" s="274"/>
    </row>
    <row r="23" spans="1:4" s="179" customFormat="1" ht="15">
      <c r="A23" s="268" t="str">
        <f t="shared" si="0"/>
        <v>PT-23</v>
      </c>
      <c r="B23" s="297" t="s">
        <v>86</v>
      </c>
      <c r="C23" s="224"/>
      <c r="D23" s="274"/>
    </row>
    <row r="24" spans="1:4" s="179" customFormat="1" ht="15">
      <c r="A24" s="268" t="str">
        <f t="shared" si="0"/>
        <v>PT-24</v>
      </c>
      <c r="B24" s="297" t="s">
        <v>587</v>
      </c>
      <c r="C24" s="224"/>
      <c r="D24" s="274"/>
    </row>
    <row r="25" spans="1:4" s="179" customFormat="1" ht="15">
      <c r="A25" s="268" t="str">
        <f t="shared" si="0"/>
        <v>PT-25</v>
      </c>
      <c r="B25" s="297" t="s">
        <v>88</v>
      </c>
      <c r="C25" s="224"/>
      <c r="D25" s="274"/>
    </row>
    <row r="26" spans="1:4" s="179" customFormat="1" ht="15">
      <c r="A26" s="268" t="str">
        <f t="shared" si="0"/>
        <v>PT-26</v>
      </c>
      <c r="B26" s="297" t="s">
        <v>588</v>
      </c>
      <c r="C26" s="224"/>
      <c r="D26" s="274"/>
    </row>
    <row r="27" spans="1:4" s="179" customFormat="1" ht="15">
      <c r="A27" s="268" t="str">
        <f t="shared" si="0"/>
        <v>PT-27</v>
      </c>
      <c r="B27" s="297" t="s">
        <v>98</v>
      </c>
      <c r="C27" s="224"/>
      <c r="D27" s="274"/>
    </row>
    <row r="28" spans="1:4" s="179" customFormat="1" ht="15">
      <c r="A28" s="268" t="str">
        <f t="shared" si="0"/>
        <v>PT-28</v>
      </c>
      <c r="B28" s="297" t="s">
        <v>591</v>
      </c>
      <c r="C28" s="224"/>
      <c r="D28" s="274"/>
    </row>
    <row r="29" spans="1:4" s="179" customFormat="1" ht="15">
      <c r="A29" s="268" t="str">
        <f t="shared" si="0"/>
        <v>PT-29</v>
      </c>
      <c r="B29" s="297" t="s">
        <v>590</v>
      </c>
      <c r="C29" s="224"/>
      <c r="D29" s="274"/>
    </row>
    <row r="30" spans="1:4" s="179" customFormat="1" ht="15">
      <c r="A30" s="268" t="str">
        <f t="shared" si="0"/>
        <v>PT-30</v>
      </c>
      <c r="B30" s="297" t="s">
        <v>589</v>
      </c>
      <c r="C30" s="224"/>
      <c r="D30" s="274"/>
    </row>
    <row r="31" spans="1:4" s="179" customFormat="1" ht="15">
      <c r="A31" s="268" t="str">
        <f t="shared" si="0"/>
        <v>PT-31</v>
      </c>
      <c r="B31" s="297" t="s">
        <v>593</v>
      </c>
      <c r="C31" s="296"/>
      <c r="D31" s="274"/>
    </row>
    <row r="32" spans="1:4" s="179" customFormat="1" ht="15">
      <c r="A32" s="268" t="str">
        <f t="shared" si="0"/>
        <v>PT-32</v>
      </c>
      <c r="B32" s="298" t="s">
        <v>592</v>
      </c>
      <c r="C32" s="304"/>
      <c r="D32" s="274"/>
    </row>
    <row r="33" spans="1:4" s="179" customFormat="1" ht="15">
      <c r="A33" s="268" t="str">
        <f t="shared" si="0"/>
        <v>PT-33</v>
      </c>
      <c r="B33" s="299"/>
      <c r="C33" s="293"/>
      <c r="D33" s="274"/>
    </row>
    <row r="34" spans="1:4" s="179" customFormat="1" ht="15">
      <c r="A34" s="268" t="str">
        <f t="shared" si="0"/>
        <v>PT-34</v>
      </c>
      <c r="B34" s="266" t="s">
        <v>185</v>
      </c>
      <c r="C34" s="288"/>
      <c r="D34" s="274"/>
    </row>
    <row r="35" spans="1:4" s="222" customFormat="1" ht="15">
      <c r="A35" s="268" t="str">
        <f aca="true" t="shared" si="1" ref="A35:A66">CONCATENATE("PT","-",(ROW()))</f>
        <v>PT-35</v>
      </c>
      <c r="B35" s="295" t="s">
        <v>594</v>
      </c>
      <c r="C35" s="287"/>
      <c r="D35" s="274"/>
    </row>
    <row r="36" spans="1:4" s="222" customFormat="1" ht="15">
      <c r="A36" s="268" t="str">
        <f t="shared" si="1"/>
        <v>PT-36</v>
      </c>
      <c r="B36" s="295" t="s">
        <v>194</v>
      </c>
      <c r="C36" s="287"/>
      <c r="D36" s="274"/>
    </row>
    <row r="37" spans="1:4" s="222" customFormat="1" ht="15">
      <c r="A37" s="268" t="str">
        <f t="shared" si="1"/>
        <v>PT-37</v>
      </c>
      <c r="B37" s="295" t="s">
        <v>595</v>
      </c>
      <c r="C37" s="287"/>
      <c r="D37" s="274"/>
    </row>
    <row r="38" spans="1:4" s="222" customFormat="1" ht="15">
      <c r="A38" s="268" t="str">
        <f t="shared" si="1"/>
        <v>PT-38</v>
      </c>
      <c r="B38" s="295" t="s">
        <v>209</v>
      </c>
      <c r="C38" s="287"/>
      <c r="D38" s="274"/>
    </row>
    <row r="39" spans="1:4" s="222" customFormat="1" ht="15">
      <c r="A39" s="268" t="str">
        <f t="shared" si="1"/>
        <v>PT-39</v>
      </c>
      <c r="B39" s="295" t="s">
        <v>597</v>
      </c>
      <c r="C39" s="287"/>
      <c r="D39" s="274"/>
    </row>
    <row r="40" spans="1:4" s="222" customFormat="1" ht="15">
      <c r="A40" s="268" t="str">
        <f t="shared" si="1"/>
        <v>PT-40</v>
      </c>
      <c r="B40" s="295" t="s">
        <v>410</v>
      </c>
      <c r="C40" s="287"/>
      <c r="D40" s="274"/>
    </row>
    <row r="41" spans="1:4" s="222" customFormat="1" ht="15">
      <c r="A41" s="268" t="str">
        <f t="shared" si="1"/>
        <v>PT-41</v>
      </c>
      <c r="B41" s="295" t="s">
        <v>599</v>
      </c>
      <c r="C41" s="287"/>
      <c r="D41" s="274"/>
    </row>
    <row r="42" spans="1:4" s="222" customFormat="1" ht="15">
      <c r="A42" s="268" t="str">
        <f t="shared" si="1"/>
        <v>PT-42</v>
      </c>
      <c r="B42" s="295" t="s">
        <v>411</v>
      </c>
      <c r="C42" s="287"/>
      <c r="D42" s="274"/>
    </row>
    <row r="43" spans="1:4" s="222" customFormat="1" ht="15">
      <c r="A43" s="268" t="str">
        <f t="shared" si="1"/>
        <v>PT-43</v>
      </c>
      <c r="B43" s="295" t="s">
        <v>598</v>
      </c>
      <c r="C43" s="287"/>
      <c r="D43" s="274"/>
    </row>
    <row r="44" spans="1:4" s="222" customFormat="1" ht="15">
      <c r="A44" s="268" t="str">
        <f t="shared" si="1"/>
        <v>PT-44</v>
      </c>
      <c r="B44" s="270" t="s">
        <v>600</v>
      </c>
      <c r="C44" s="303"/>
      <c r="D44" s="274"/>
    </row>
    <row r="45" spans="1:4" s="222" customFormat="1" ht="15">
      <c r="A45" s="268" t="str">
        <f t="shared" si="1"/>
        <v>PT-45</v>
      </c>
      <c r="B45" s="270" t="s">
        <v>601</v>
      </c>
      <c r="C45" s="303"/>
      <c r="D45" s="274"/>
    </row>
    <row r="46" spans="1:4" s="222" customFormat="1" ht="15">
      <c r="A46" s="268" t="str">
        <f t="shared" si="1"/>
        <v>PT-46</v>
      </c>
      <c r="B46" s="270" t="s">
        <v>602</v>
      </c>
      <c r="C46" s="303"/>
      <c r="D46" s="274"/>
    </row>
    <row r="47" spans="1:4" s="222" customFormat="1" ht="15">
      <c r="A47" s="268" t="str">
        <f t="shared" si="1"/>
        <v>PT-47</v>
      </c>
      <c r="B47" s="270" t="s">
        <v>603</v>
      </c>
      <c r="C47" s="303"/>
      <c r="D47" s="274"/>
    </row>
    <row r="48" spans="1:4" s="302" customFormat="1" ht="15">
      <c r="A48" s="268" t="str">
        <f t="shared" si="1"/>
        <v>PT-48</v>
      </c>
      <c r="B48" s="270" t="s">
        <v>409</v>
      </c>
      <c r="C48" s="300"/>
      <c r="D48" s="274"/>
    </row>
    <row r="49" spans="1:4" s="222" customFormat="1" ht="15">
      <c r="A49" s="268" t="str">
        <f t="shared" si="1"/>
        <v>PT-49</v>
      </c>
      <c r="B49" s="295" t="s">
        <v>596</v>
      </c>
      <c r="C49" s="287"/>
      <c r="D49" s="274"/>
    </row>
    <row r="50" spans="1:4" s="222" customFormat="1" ht="26.25">
      <c r="A50" s="268" t="str">
        <f t="shared" si="1"/>
        <v>PT-50</v>
      </c>
      <c r="B50" s="295" t="s">
        <v>221</v>
      </c>
      <c r="C50" s="287"/>
      <c r="D50" s="274"/>
    </row>
    <row r="51" spans="1:4" s="179" customFormat="1" ht="15">
      <c r="A51" s="268" t="str">
        <f t="shared" si="1"/>
        <v>PT-51</v>
      </c>
      <c r="B51" s="266"/>
      <c r="C51" s="293"/>
      <c r="D51" s="274"/>
    </row>
    <row r="52" spans="1:4" s="179" customFormat="1" ht="15">
      <c r="A52" s="268" t="str">
        <f t="shared" si="1"/>
        <v>PT-52</v>
      </c>
      <c r="B52" s="299" t="s">
        <v>20</v>
      </c>
      <c r="C52" s="293"/>
      <c r="D52" s="274"/>
    </row>
    <row r="53" spans="1:4" s="100" customFormat="1" ht="15">
      <c r="A53" s="268" t="str">
        <f t="shared" si="1"/>
        <v>PT-53</v>
      </c>
      <c r="B53" s="276" t="s">
        <v>50</v>
      </c>
      <c r="C53" s="224"/>
      <c r="D53" s="274"/>
    </row>
    <row r="54" spans="1:4" s="100" customFormat="1" ht="15">
      <c r="A54" s="268" t="str">
        <f t="shared" si="1"/>
        <v>PT-54</v>
      </c>
      <c r="B54" s="276" t="s">
        <v>51</v>
      </c>
      <c r="C54" s="224"/>
      <c r="D54" s="274"/>
    </row>
    <row r="55" spans="1:4" ht="15">
      <c r="A55" s="268" t="str">
        <f t="shared" si="1"/>
        <v>PT-55</v>
      </c>
      <c r="B55" s="297" t="s">
        <v>28</v>
      </c>
      <c r="C55" s="224"/>
      <c r="D55" s="274"/>
    </row>
    <row r="56" spans="1:4" s="100" customFormat="1" ht="15">
      <c r="A56" s="268" t="str">
        <f t="shared" si="1"/>
        <v>PT-56</v>
      </c>
      <c r="B56" s="276" t="s">
        <v>54</v>
      </c>
      <c r="C56" s="224"/>
      <c r="D56" s="274"/>
    </row>
    <row r="57" spans="1:4" s="100" customFormat="1" ht="15">
      <c r="A57" s="268" t="str">
        <f t="shared" si="1"/>
        <v>PT-57</v>
      </c>
      <c r="B57" s="276" t="s">
        <v>55</v>
      </c>
      <c r="C57" s="224"/>
      <c r="D57" s="274"/>
    </row>
    <row r="58" spans="1:4" s="100" customFormat="1" ht="15">
      <c r="A58" s="268" t="str">
        <f t="shared" si="1"/>
        <v>PT-58</v>
      </c>
      <c r="B58" s="276" t="s">
        <v>56</v>
      </c>
      <c r="C58" s="224"/>
      <c r="D58" s="274"/>
    </row>
    <row r="59" spans="1:4" s="100" customFormat="1" ht="15">
      <c r="A59" s="268" t="str">
        <f t="shared" si="1"/>
        <v>PT-59</v>
      </c>
      <c r="B59" s="276" t="s">
        <v>53</v>
      </c>
      <c r="C59" s="224"/>
      <c r="D59" s="274"/>
    </row>
    <row r="60" spans="1:4" s="100" customFormat="1" ht="15">
      <c r="A60" s="268" t="str">
        <f t="shared" si="1"/>
        <v>PT-60</v>
      </c>
      <c r="B60" s="276" t="s">
        <v>52</v>
      </c>
      <c r="C60" s="224"/>
      <c r="D60" s="274"/>
    </row>
    <row r="61" spans="1:4" s="100" customFormat="1" ht="15">
      <c r="A61" s="268" t="str">
        <f t="shared" si="1"/>
        <v>PT-61</v>
      </c>
      <c r="B61" s="276" t="s">
        <v>57</v>
      </c>
      <c r="C61" s="224"/>
      <c r="D61" s="274"/>
    </row>
    <row r="62" spans="1:4" s="179" customFormat="1" ht="15">
      <c r="A62" s="268" t="str">
        <f t="shared" si="1"/>
        <v>PT-62</v>
      </c>
      <c r="B62" s="266"/>
      <c r="C62" s="293"/>
      <c r="D62" s="274"/>
    </row>
    <row r="63" spans="1:4" s="179" customFormat="1" ht="15">
      <c r="A63" s="268" t="str">
        <f t="shared" si="1"/>
        <v>PT-63</v>
      </c>
      <c r="B63" s="266" t="s">
        <v>577</v>
      </c>
      <c r="C63" s="293"/>
      <c r="D63" s="274"/>
    </row>
    <row r="64" spans="1:4" ht="15">
      <c r="A64" s="268" t="str">
        <f t="shared" si="1"/>
        <v>PT-64</v>
      </c>
      <c r="B64" s="270" t="s">
        <v>413</v>
      </c>
      <c r="C64" s="296"/>
      <c r="D64" s="274"/>
    </row>
    <row r="65" spans="1:4" s="222" customFormat="1" ht="15">
      <c r="A65" s="268" t="str">
        <f t="shared" si="1"/>
        <v>PT-65</v>
      </c>
      <c r="B65" s="295" t="s">
        <v>597</v>
      </c>
      <c r="C65" s="287"/>
      <c r="D65" s="274"/>
    </row>
    <row r="66" spans="1:4" s="222" customFormat="1" ht="15">
      <c r="A66" s="268" t="str">
        <f t="shared" si="1"/>
        <v>PT-66</v>
      </c>
      <c r="B66" s="295" t="s">
        <v>412</v>
      </c>
      <c r="C66" s="287"/>
      <c r="D66" s="274"/>
    </row>
    <row r="67" spans="1:4" s="222" customFormat="1" ht="15">
      <c r="A67" s="268" t="str">
        <f aca="true" t="shared" si="2" ref="A67:A98">CONCATENATE("PT","-",(ROW()))</f>
        <v>PT-67</v>
      </c>
      <c r="B67" s="295" t="s">
        <v>411</v>
      </c>
      <c r="C67" s="287"/>
      <c r="D67" s="274"/>
    </row>
    <row r="68" spans="1:4" s="222" customFormat="1" ht="15">
      <c r="A68" s="268" t="str">
        <f t="shared" si="2"/>
        <v>PT-68</v>
      </c>
      <c r="B68" s="295" t="s">
        <v>598</v>
      </c>
      <c r="C68" s="287"/>
      <c r="D68" s="274"/>
    </row>
    <row r="69" spans="1:4" s="179" customFormat="1" ht="15">
      <c r="A69" s="268" t="str">
        <f t="shared" si="2"/>
        <v>PT-69</v>
      </c>
      <c r="B69" s="266"/>
      <c r="C69" s="293"/>
      <c r="D69" s="274"/>
    </row>
    <row r="70" spans="1:4" s="179" customFormat="1" ht="15">
      <c r="A70" s="268" t="str">
        <f t="shared" si="2"/>
        <v>PT-70</v>
      </c>
      <c r="B70" s="266" t="s">
        <v>578</v>
      </c>
      <c r="C70" s="293"/>
      <c r="D70" s="274"/>
    </row>
    <row r="71" spans="1:4" s="179" customFormat="1" ht="15">
      <c r="A71" s="268" t="str">
        <f t="shared" si="2"/>
        <v>PT-71</v>
      </c>
      <c r="B71" s="267" t="s">
        <v>414</v>
      </c>
      <c r="C71" s="293"/>
      <c r="D71" s="274"/>
    </row>
    <row r="72" spans="1:4" s="179" customFormat="1" ht="38.25">
      <c r="A72" s="268" t="str">
        <f t="shared" si="2"/>
        <v>PT-72</v>
      </c>
      <c r="B72" s="267" t="s">
        <v>360</v>
      </c>
      <c r="C72" s="293"/>
      <c r="D72" s="274"/>
    </row>
    <row r="73" spans="1:4" s="179" customFormat="1" ht="15">
      <c r="A73" s="268" t="str">
        <f t="shared" si="2"/>
        <v>PT-73</v>
      </c>
      <c r="B73" s="280" t="s">
        <v>443</v>
      </c>
      <c r="C73" s="293"/>
      <c r="D73" s="274"/>
    </row>
    <row r="74" spans="1:4" s="179" customFormat="1" ht="15">
      <c r="A74" s="268" t="str">
        <f t="shared" si="2"/>
        <v>PT-74</v>
      </c>
      <c r="B74" s="267" t="s">
        <v>437</v>
      </c>
      <c r="C74" s="293"/>
      <c r="D74" s="274"/>
    </row>
    <row r="75" spans="1:4" s="179" customFormat="1" ht="15">
      <c r="A75" s="268" t="str">
        <f t="shared" si="2"/>
        <v>PT-75</v>
      </c>
      <c r="B75" s="284" t="s">
        <v>438</v>
      </c>
      <c r="C75" s="293"/>
      <c r="D75" s="274"/>
    </row>
    <row r="76" spans="1:4" s="179" customFormat="1" ht="15">
      <c r="A76" s="268" t="str">
        <f t="shared" si="2"/>
        <v>PT-76</v>
      </c>
      <c r="B76" s="267" t="s">
        <v>439</v>
      </c>
      <c r="C76" s="288"/>
      <c r="D76" s="274"/>
    </row>
    <row r="77" spans="1:4" s="179" customFormat="1" ht="15">
      <c r="A77" s="268" t="str">
        <f t="shared" si="2"/>
        <v>PT-77</v>
      </c>
      <c r="B77" s="284" t="s">
        <v>440</v>
      </c>
      <c r="C77" s="293"/>
      <c r="D77" s="274"/>
    </row>
    <row r="78" spans="1:4" s="179" customFormat="1" ht="15">
      <c r="A78" s="268" t="str">
        <f t="shared" si="2"/>
        <v>PT-78</v>
      </c>
      <c r="B78" s="267" t="s">
        <v>441</v>
      </c>
      <c r="C78" s="293"/>
      <c r="D78" s="274"/>
    </row>
    <row r="79" spans="1:4" s="179" customFormat="1" ht="15">
      <c r="A79" s="268" t="str">
        <f t="shared" si="2"/>
        <v>PT-79</v>
      </c>
      <c r="B79" s="267" t="s">
        <v>442</v>
      </c>
      <c r="C79" s="293"/>
      <c r="D79" s="274"/>
    </row>
    <row r="80" spans="1:4" s="179" customFormat="1" ht="15">
      <c r="A80" s="268" t="str">
        <f t="shared" si="2"/>
        <v>PT-80</v>
      </c>
      <c r="B80" s="267"/>
      <c r="C80" s="293"/>
      <c r="D80" s="274"/>
    </row>
    <row r="81" spans="1:4" s="179" customFormat="1" ht="15">
      <c r="A81" s="268" t="str">
        <f t="shared" si="2"/>
        <v>PT-81</v>
      </c>
      <c r="B81" s="280" t="s">
        <v>361</v>
      </c>
      <c r="C81" s="293"/>
      <c r="D81" s="274"/>
    </row>
    <row r="82" spans="1:4" s="179" customFormat="1" ht="51">
      <c r="A82" s="268" t="str">
        <f t="shared" si="2"/>
        <v>PT-82</v>
      </c>
      <c r="B82" s="279" t="s">
        <v>883</v>
      </c>
      <c r="C82" s="293"/>
      <c r="D82" s="274"/>
    </row>
    <row r="83" spans="1:4" s="179" customFormat="1" ht="15">
      <c r="A83" s="268" t="str">
        <f t="shared" si="2"/>
        <v>PT-83</v>
      </c>
      <c r="B83" s="279" t="s">
        <v>59</v>
      </c>
      <c r="C83" s="293"/>
      <c r="D83" s="274"/>
    </row>
    <row r="84" spans="1:4" s="179" customFormat="1" ht="25.5">
      <c r="A84" s="268" t="str">
        <f t="shared" si="2"/>
        <v>PT-84</v>
      </c>
      <c r="B84" s="279" t="s">
        <v>362</v>
      </c>
      <c r="C84" s="293"/>
      <c r="D84" s="274"/>
    </row>
    <row r="85" spans="1:4" s="179" customFormat="1" ht="38.25">
      <c r="A85" s="268" t="str">
        <f t="shared" si="2"/>
        <v>PT-85</v>
      </c>
      <c r="B85" s="279" t="s">
        <v>363</v>
      </c>
      <c r="C85" s="293"/>
      <c r="D85" s="274"/>
    </row>
    <row r="86" spans="1:4" s="179" customFormat="1" ht="25.5">
      <c r="A86" s="268" t="str">
        <f t="shared" si="2"/>
        <v>PT-86</v>
      </c>
      <c r="B86" s="267" t="s">
        <v>364</v>
      </c>
      <c r="C86" s="293"/>
      <c r="D86" s="274"/>
    </row>
    <row r="87" spans="1:4" s="179" customFormat="1" ht="25.5">
      <c r="A87" s="268" t="str">
        <f t="shared" si="2"/>
        <v>PT-87</v>
      </c>
      <c r="B87" s="279" t="s">
        <v>365</v>
      </c>
      <c r="C87" s="293"/>
      <c r="D87" s="274"/>
    </row>
    <row r="88" spans="1:4" s="179" customFormat="1" ht="38.25">
      <c r="A88" s="268" t="str">
        <f t="shared" si="2"/>
        <v>PT-88</v>
      </c>
      <c r="B88" s="57" t="s">
        <v>58</v>
      </c>
      <c r="C88" s="293"/>
      <c r="D88" s="274"/>
    </row>
    <row r="89" spans="1:4" s="179" customFormat="1" ht="15">
      <c r="A89" s="268" t="str">
        <f t="shared" si="2"/>
        <v>PT-89</v>
      </c>
      <c r="B89" s="279"/>
      <c r="C89" s="293"/>
      <c r="D89" s="274"/>
    </row>
    <row r="90" spans="1:4" s="179" customFormat="1" ht="15">
      <c r="A90" s="268" t="str">
        <f t="shared" si="2"/>
        <v>PT-90</v>
      </c>
      <c r="B90" s="279" t="s">
        <v>366</v>
      </c>
      <c r="C90" s="293"/>
      <c r="D90" s="274"/>
    </row>
    <row r="91" spans="1:4" s="179" customFormat="1" ht="15">
      <c r="A91" s="268" t="str">
        <f t="shared" si="2"/>
        <v>PT-91</v>
      </c>
      <c r="B91" s="286" t="s">
        <v>892</v>
      </c>
      <c r="C91" s="293"/>
      <c r="D91" s="274"/>
    </row>
    <row r="92" spans="1:4" s="179" customFormat="1" ht="15">
      <c r="A92" s="268" t="str">
        <f t="shared" si="2"/>
        <v>PT-92</v>
      </c>
      <c r="B92" s="286" t="s">
        <v>831</v>
      </c>
      <c r="C92" s="293"/>
      <c r="D92" s="274"/>
    </row>
    <row r="93" spans="1:4" s="179" customFormat="1" ht="15">
      <c r="A93" s="268" t="str">
        <f t="shared" si="2"/>
        <v>PT-93</v>
      </c>
      <c r="B93" s="286" t="s">
        <v>832</v>
      </c>
      <c r="C93" s="293"/>
      <c r="D93" s="274"/>
    </row>
    <row r="94" spans="1:4" s="179" customFormat="1" ht="15">
      <c r="A94" s="268" t="str">
        <f t="shared" si="2"/>
        <v>PT-94</v>
      </c>
      <c r="B94" s="286" t="s">
        <v>833</v>
      </c>
      <c r="C94" s="293"/>
      <c r="D94" s="274"/>
    </row>
    <row r="95" spans="1:4" s="179" customFormat="1" ht="15">
      <c r="A95" s="268" t="str">
        <f t="shared" si="2"/>
        <v>PT-95</v>
      </c>
      <c r="B95" s="286" t="s">
        <v>834</v>
      </c>
      <c r="C95" s="288"/>
      <c r="D95" s="274"/>
    </row>
    <row r="96" spans="1:4" s="179" customFormat="1" ht="15">
      <c r="A96" s="268" t="str">
        <f t="shared" si="2"/>
        <v>PT-96</v>
      </c>
      <c r="B96" s="286" t="s">
        <v>835</v>
      </c>
      <c r="C96" s="288"/>
      <c r="D96" s="274"/>
    </row>
    <row r="97" spans="1:4" s="179" customFormat="1" ht="15">
      <c r="A97" s="268" t="str">
        <f t="shared" si="2"/>
        <v>PT-97</v>
      </c>
      <c r="B97" s="286" t="s">
        <v>836</v>
      </c>
      <c r="C97" s="288"/>
      <c r="D97" s="274"/>
    </row>
    <row r="98" spans="1:4" s="179" customFormat="1" ht="15">
      <c r="A98" s="268" t="str">
        <f t="shared" si="2"/>
        <v>PT-98</v>
      </c>
      <c r="B98" s="286" t="s">
        <v>837</v>
      </c>
      <c r="C98" s="288"/>
      <c r="D98" s="274"/>
    </row>
    <row r="99" spans="1:4" s="179" customFormat="1" ht="15">
      <c r="A99" s="268" t="str">
        <f aca="true" t="shared" si="3" ref="A99:A112">CONCATENATE("PT","-",(ROW()))</f>
        <v>PT-99</v>
      </c>
      <c r="B99" s="286" t="s">
        <v>838</v>
      </c>
      <c r="C99" s="288"/>
      <c r="D99" s="274"/>
    </row>
    <row r="100" spans="1:4" s="179" customFormat="1" ht="15">
      <c r="A100" s="268" t="str">
        <f t="shared" si="3"/>
        <v>PT-100</v>
      </c>
      <c r="B100" s="292" t="s">
        <v>839</v>
      </c>
      <c r="C100" s="288"/>
      <c r="D100" s="274"/>
    </row>
    <row r="101" spans="1:4" s="179" customFormat="1" ht="15">
      <c r="A101" s="268" t="str">
        <f t="shared" si="3"/>
        <v>PT-101</v>
      </c>
      <c r="B101" s="286" t="s">
        <v>840</v>
      </c>
      <c r="C101" s="288"/>
      <c r="D101" s="274"/>
    </row>
    <row r="102" spans="1:4" s="179" customFormat="1" ht="15">
      <c r="A102" s="268" t="str">
        <f t="shared" si="3"/>
        <v>PT-102</v>
      </c>
      <c r="B102" s="291" t="s">
        <v>841</v>
      </c>
      <c r="C102" s="288"/>
      <c r="D102" s="274"/>
    </row>
    <row r="103" spans="1:4" s="179" customFormat="1" ht="15">
      <c r="A103" s="268" t="str">
        <f t="shared" si="3"/>
        <v>PT-103</v>
      </c>
      <c r="B103" s="290" t="s">
        <v>842</v>
      </c>
      <c r="C103" s="288"/>
      <c r="D103" s="274"/>
    </row>
    <row r="104" spans="1:4" s="179" customFormat="1" ht="15">
      <c r="A104" s="268" t="str">
        <f t="shared" si="3"/>
        <v>PT-104</v>
      </c>
      <c r="B104" s="290" t="s">
        <v>843</v>
      </c>
      <c r="C104" s="288"/>
      <c r="D104" s="274"/>
    </row>
    <row r="105" spans="1:4" s="179" customFormat="1" ht="15">
      <c r="A105" s="268" t="str">
        <f t="shared" si="3"/>
        <v>PT-105</v>
      </c>
      <c r="B105" s="286" t="s">
        <v>844</v>
      </c>
      <c r="C105" s="288"/>
      <c r="D105" s="274"/>
    </row>
    <row r="106" spans="1:4" s="179" customFormat="1" ht="15">
      <c r="A106" s="268" t="str">
        <f t="shared" si="3"/>
        <v>PT-106</v>
      </c>
      <c r="B106" s="286" t="s">
        <v>845</v>
      </c>
      <c r="C106" s="288"/>
      <c r="D106" s="274"/>
    </row>
    <row r="107" spans="1:4" s="179" customFormat="1" ht="15">
      <c r="A107" s="268" t="str">
        <f t="shared" si="3"/>
        <v>PT-107</v>
      </c>
      <c r="B107" s="286" t="s">
        <v>846</v>
      </c>
      <c r="C107" s="288"/>
      <c r="D107" s="274"/>
    </row>
    <row r="108" spans="1:4" s="179" customFormat="1" ht="15">
      <c r="A108" s="268" t="str">
        <f t="shared" si="3"/>
        <v>PT-108</v>
      </c>
      <c r="B108" s="286" t="s">
        <v>847</v>
      </c>
      <c r="C108" s="288"/>
      <c r="D108" s="274"/>
    </row>
    <row r="109" spans="1:4" s="179" customFormat="1" ht="15">
      <c r="A109" s="268" t="str">
        <f t="shared" si="3"/>
        <v>PT-109</v>
      </c>
      <c r="B109" s="286" t="s">
        <v>848</v>
      </c>
      <c r="C109" s="288"/>
      <c r="D109" s="274"/>
    </row>
    <row r="110" spans="1:4" s="179" customFormat="1" ht="15">
      <c r="A110" s="268" t="str">
        <f t="shared" si="3"/>
        <v>PT-110</v>
      </c>
      <c r="B110" s="286" t="s">
        <v>849</v>
      </c>
      <c r="C110" s="288"/>
      <c r="D110" s="274"/>
    </row>
    <row r="111" spans="1:4" s="179" customFormat="1" ht="15">
      <c r="A111" s="268" t="str">
        <f t="shared" si="3"/>
        <v>PT-111</v>
      </c>
      <c r="B111" s="286" t="s">
        <v>850</v>
      </c>
      <c r="C111" s="289"/>
      <c r="D111" s="274"/>
    </row>
    <row r="112" spans="1:4" s="179" customFormat="1" ht="15">
      <c r="A112" s="268" t="str">
        <f t="shared" si="3"/>
        <v>PT-112</v>
      </c>
      <c r="B112" s="286" t="s">
        <v>893</v>
      </c>
      <c r="C112" s="289"/>
      <c r="D112" s="274"/>
    </row>
    <row r="113" spans="1:4" s="179" customFormat="1" ht="15">
      <c r="A113" s="268"/>
      <c r="B113" s="286"/>
      <c r="C113" s="289"/>
      <c r="D113" s="274"/>
    </row>
    <row r="114" spans="1:4" s="179" customFormat="1" ht="15">
      <c r="A114" s="268" t="str">
        <f aca="true" t="shared" si="4" ref="A114:A144">CONCATENATE("PT","-",(ROW()))</f>
        <v>PT-114</v>
      </c>
      <c r="B114" s="285" t="s">
        <v>367</v>
      </c>
      <c r="C114" s="270"/>
      <c r="D114" s="274"/>
    </row>
    <row r="115" spans="1:4" s="179" customFormat="1" ht="25.5">
      <c r="A115" s="268" t="str">
        <f t="shared" si="4"/>
        <v>PT-115</v>
      </c>
      <c r="B115" s="267" t="s">
        <v>369</v>
      </c>
      <c r="C115" s="270"/>
      <c r="D115" s="274"/>
    </row>
    <row r="116" spans="1:4" s="179" customFormat="1" ht="15">
      <c r="A116" s="268" t="str">
        <f t="shared" si="4"/>
        <v>PT-116</v>
      </c>
      <c r="B116" s="267" t="s">
        <v>370</v>
      </c>
      <c r="C116" s="270"/>
      <c r="D116" s="274"/>
    </row>
    <row r="117" spans="1:4" s="179" customFormat="1" ht="162.75" customHeight="1">
      <c r="A117" s="268" t="str">
        <f t="shared" si="4"/>
        <v>PT-117</v>
      </c>
      <c r="B117" s="284" t="s">
        <v>894</v>
      </c>
      <c r="C117" s="270"/>
      <c r="D117" s="274"/>
    </row>
    <row r="118" spans="1:4" s="179" customFormat="1" ht="140.25">
      <c r="A118" s="268" t="str">
        <f t="shared" si="4"/>
        <v>PT-118</v>
      </c>
      <c r="B118" s="279" t="s">
        <v>895</v>
      </c>
      <c r="C118" s="270"/>
      <c r="D118" s="274"/>
    </row>
    <row r="119" spans="1:4" s="179" customFormat="1" ht="102">
      <c r="A119" s="268" t="str">
        <f t="shared" si="4"/>
        <v>PT-119</v>
      </c>
      <c r="B119" s="282" t="s">
        <v>527</v>
      </c>
      <c r="C119" s="270"/>
      <c r="D119" s="274"/>
    </row>
    <row r="120" spans="1:4" s="179" customFormat="1" ht="76.5">
      <c r="A120" s="268" t="str">
        <f t="shared" si="4"/>
        <v>PT-120</v>
      </c>
      <c r="B120" s="283" t="s">
        <v>528</v>
      </c>
      <c r="C120" s="270"/>
      <c r="D120" s="274"/>
    </row>
    <row r="121" spans="1:4" s="179" customFormat="1" ht="89.25">
      <c r="A121" s="268" t="str">
        <f t="shared" si="4"/>
        <v>PT-121</v>
      </c>
      <c r="B121" s="283" t="s">
        <v>529</v>
      </c>
      <c r="C121" s="270"/>
      <c r="D121" s="274"/>
    </row>
    <row r="122" spans="1:4" s="179" customFormat="1" ht="76.5">
      <c r="A122" s="268" t="str">
        <f t="shared" si="4"/>
        <v>PT-122</v>
      </c>
      <c r="B122" s="282" t="s">
        <v>882</v>
      </c>
      <c r="C122" s="270"/>
      <c r="D122" s="274"/>
    </row>
    <row r="123" spans="1:4" s="179" customFormat="1" ht="63.75">
      <c r="A123" s="268" t="str">
        <f t="shared" si="4"/>
        <v>PT-123</v>
      </c>
      <c r="B123" s="282" t="s">
        <v>223</v>
      </c>
      <c r="C123" s="270"/>
      <c r="D123" s="274"/>
    </row>
    <row r="124" spans="1:4" s="179" customFormat="1" ht="63.75">
      <c r="A124" s="268" t="str">
        <f t="shared" si="4"/>
        <v>PT-124</v>
      </c>
      <c r="B124" s="282" t="s">
        <v>224</v>
      </c>
      <c r="C124" s="270"/>
      <c r="D124" s="274"/>
    </row>
    <row r="125" spans="1:4" s="179" customFormat="1" ht="89.25">
      <c r="A125" s="268" t="str">
        <f t="shared" si="4"/>
        <v>PT-125</v>
      </c>
      <c r="B125" s="281" t="s">
        <v>225</v>
      </c>
      <c r="C125" s="270"/>
      <c r="D125" s="274"/>
    </row>
    <row r="126" spans="1:4" s="179" customFormat="1" ht="76.5">
      <c r="A126" s="268" t="str">
        <f t="shared" si="4"/>
        <v>PT-126</v>
      </c>
      <c r="B126" s="281" t="s">
        <v>226</v>
      </c>
      <c r="C126" s="270"/>
      <c r="D126" s="274"/>
    </row>
    <row r="127" spans="1:4" s="179" customFormat="1" ht="15">
      <c r="A127" s="268" t="str">
        <f t="shared" si="4"/>
        <v>PT-127</v>
      </c>
      <c r="B127" s="281" t="s">
        <v>371</v>
      </c>
      <c r="C127" s="270"/>
      <c r="D127" s="274"/>
    </row>
    <row r="128" spans="1:4" s="179" customFormat="1" ht="25.5">
      <c r="A128" s="268" t="str">
        <f t="shared" si="4"/>
        <v>PT-128</v>
      </c>
      <c r="B128" s="279" t="s">
        <v>60</v>
      </c>
      <c r="C128" s="270"/>
      <c r="D128" s="274"/>
    </row>
    <row r="129" spans="1:4" s="179" customFormat="1" ht="38.25">
      <c r="A129" s="268" t="str">
        <f t="shared" si="4"/>
        <v>PT-129</v>
      </c>
      <c r="B129" s="279" t="s">
        <v>61</v>
      </c>
      <c r="C129" s="270"/>
      <c r="D129" s="274"/>
    </row>
    <row r="130" spans="1:4" s="179" customFormat="1" ht="25.5">
      <c r="A130" s="268" t="str">
        <f t="shared" si="4"/>
        <v>PT-130</v>
      </c>
      <c r="B130" s="279" t="s">
        <v>429</v>
      </c>
      <c r="C130" s="270"/>
      <c r="D130" s="274"/>
    </row>
    <row r="131" spans="1:4" s="179" customFormat="1" ht="15">
      <c r="A131" s="268" t="str">
        <f t="shared" si="4"/>
        <v>PT-131</v>
      </c>
      <c r="B131" s="279" t="s">
        <v>430</v>
      </c>
      <c r="C131" s="270"/>
      <c r="D131" s="274"/>
    </row>
    <row r="132" spans="1:4" s="179" customFormat="1" ht="15">
      <c r="A132" s="268" t="str">
        <f t="shared" si="4"/>
        <v>PT-132</v>
      </c>
      <c r="B132" s="279" t="s">
        <v>896</v>
      </c>
      <c r="C132" s="270"/>
      <c r="D132" s="274"/>
    </row>
    <row r="133" spans="1:4" s="179" customFormat="1" ht="15">
      <c r="A133" s="268" t="str">
        <f t="shared" si="4"/>
        <v>PT-133</v>
      </c>
      <c r="B133" s="279" t="s">
        <v>897</v>
      </c>
      <c r="C133" s="270"/>
      <c r="D133" s="274"/>
    </row>
    <row r="134" spans="1:4" s="179" customFormat="1" ht="25.5">
      <c r="A134" s="268" t="str">
        <f t="shared" si="4"/>
        <v>PT-134</v>
      </c>
      <c r="B134" s="267" t="s">
        <v>431</v>
      </c>
      <c r="C134" s="270"/>
      <c r="D134" s="274"/>
    </row>
    <row r="135" spans="1:4" s="179" customFormat="1" ht="51">
      <c r="A135" s="268" t="str">
        <f t="shared" si="4"/>
        <v>PT-135</v>
      </c>
      <c r="B135" s="267" t="s">
        <v>372</v>
      </c>
      <c r="C135" s="270"/>
      <c r="D135" s="274"/>
    </row>
    <row r="136" spans="1:4" s="179" customFormat="1" ht="15">
      <c r="A136" s="268" t="str">
        <f t="shared" si="4"/>
        <v>PT-136</v>
      </c>
      <c r="B136" s="279" t="s">
        <v>432</v>
      </c>
      <c r="C136" s="270"/>
      <c r="D136" s="274"/>
    </row>
    <row r="137" spans="1:4" s="179" customFormat="1" ht="15">
      <c r="A137" s="268" t="str">
        <f t="shared" si="4"/>
        <v>PT-137</v>
      </c>
      <c r="B137" s="280" t="s">
        <v>373</v>
      </c>
      <c r="C137" s="270"/>
      <c r="D137" s="274"/>
    </row>
    <row r="138" spans="1:4" s="179" customFormat="1" ht="15">
      <c r="A138" s="268" t="str">
        <f t="shared" si="4"/>
        <v>PT-138</v>
      </c>
      <c r="B138" s="279" t="s">
        <v>374</v>
      </c>
      <c r="C138" s="270"/>
      <c r="D138" s="274"/>
    </row>
    <row r="139" spans="1:4" s="179" customFormat="1" ht="15">
      <c r="A139" s="268" t="str">
        <f t="shared" si="4"/>
        <v>PT-139</v>
      </c>
      <c r="B139" s="267" t="s">
        <v>375</v>
      </c>
      <c r="C139" s="270"/>
      <c r="D139" s="274"/>
    </row>
    <row r="140" spans="1:4" s="179" customFormat="1" ht="15">
      <c r="A140" s="268" t="str">
        <f t="shared" si="4"/>
        <v>PT-140</v>
      </c>
      <c r="B140" s="267" t="s">
        <v>376</v>
      </c>
      <c r="C140" s="270"/>
      <c r="D140" s="274"/>
    </row>
    <row r="141" spans="1:4" s="179" customFormat="1" ht="15">
      <c r="A141" s="268" t="str">
        <f t="shared" si="4"/>
        <v>PT-141</v>
      </c>
      <c r="B141" s="279" t="s">
        <v>435</v>
      </c>
      <c r="C141" s="277"/>
      <c r="D141" s="274"/>
    </row>
    <row r="142" spans="1:4" s="179" customFormat="1" ht="25.5">
      <c r="A142" s="268" t="str">
        <f t="shared" si="4"/>
        <v>PT-142</v>
      </c>
      <c r="B142" s="267" t="s">
        <v>434</v>
      </c>
      <c r="C142" s="270"/>
      <c r="D142" s="274"/>
    </row>
    <row r="143" spans="1:4" s="179" customFormat="1" ht="15">
      <c r="A143" s="268" t="str">
        <f t="shared" si="4"/>
        <v>PT-143</v>
      </c>
      <c r="B143" s="267" t="s">
        <v>433</v>
      </c>
      <c r="C143" s="270"/>
      <c r="D143" s="274"/>
    </row>
    <row r="144" spans="1:4" s="179" customFormat="1" ht="25.5">
      <c r="A144" s="268" t="str">
        <f t="shared" si="4"/>
        <v>PT-144</v>
      </c>
      <c r="B144" s="267" t="s">
        <v>436</v>
      </c>
      <c r="C144" s="270"/>
      <c r="D144" s="274"/>
    </row>
    <row r="145" spans="1:4" s="179" customFormat="1" ht="15">
      <c r="A145" s="271"/>
      <c r="B145" s="270"/>
      <c r="C145" s="270"/>
      <c r="D145" s="274"/>
    </row>
    <row r="146" spans="1:4" s="179" customFormat="1" ht="15">
      <c r="A146" s="271"/>
      <c r="B146" s="270"/>
      <c r="C146" s="270"/>
      <c r="D146" s="274"/>
    </row>
    <row r="147" spans="1:4" s="179" customFormat="1" ht="15">
      <c r="A147" s="271"/>
      <c r="B147" s="270"/>
      <c r="C147" s="270"/>
      <c r="D147" s="274"/>
    </row>
    <row r="148" spans="1:4" s="179" customFormat="1" ht="15">
      <c r="A148" s="271"/>
      <c r="B148" s="270"/>
      <c r="C148" s="270"/>
      <c r="D148" s="274"/>
    </row>
    <row r="149" spans="1:4" s="179" customFormat="1" ht="15">
      <c r="A149" s="271"/>
      <c r="B149" s="270"/>
      <c r="C149" s="270"/>
      <c r="D149" s="274"/>
    </row>
    <row r="150" spans="1:4" s="179" customFormat="1" ht="15">
      <c r="A150" s="271"/>
      <c r="B150" s="270"/>
      <c r="C150" s="270"/>
      <c r="D150" s="274"/>
    </row>
    <row r="151" spans="1:4" s="179" customFormat="1" ht="15">
      <c r="A151" s="271"/>
      <c r="B151" s="270"/>
      <c r="C151" s="270"/>
      <c r="D151" s="274"/>
    </row>
    <row r="152" spans="1:4" s="179" customFormat="1" ht="15">
      <c r="A152" s="271"/>
      <c r="B152" s="270"/>
      <c r="C152" s="270"/>
      <c r="D152" s="274"/>
    </row>
    <row r="153" spans="1:4" s="179" customFormat="1" ht="15">
      <c r="A153" s="271"/>
      <c r="B153" s="276"/>
      <c r="C153" s="270"/>
      <c r="D153" s="274"/>
    </row>
    <row r="154" spans="1:4" s="179" customFormat="1" ht="15.75">
      <c r="A154" s="271"/>
      <c r="B154" s="278"/>
      <c r="C154" s="277"/>
      <c r="D154" s="274"/>
    </row>
    <row r="155" spans="1:4" s="179" customFormat="1" ht="15">
      <c r="A155" s="271"/>
      <c r="B155" s="270"/>
      <c r="C155" s="270"/>
      <c r="D155" s="274"/>
    </row>
    <row r="156" spans="1:4" s="179" customFormat="1" ht="15">
      <c r="A156" s="271"/>
      <c r="B156" s="270"/>
      <c r="C156" s="270"/>
      <c r="D156" s="274"/>
    </row>
    <row r="157" spans="1:4" s="179" customFormat="1" ht="15">
      <c r="A157" s="271"/>
      <c r="B157" s="270"/>
      <c r="C157" s="270"/>
      <c r="D157" s="274"/>
    </row>
    <row r="158" spans="1:4" s="179" customFormat="1" ht="15">
      <c r="A158" s="271"/>
      <c r="B158" s="270"/>
      <c r="C158" s="270"/>
      <c r="D158" s="274"/>
    </row>
    <row r="159" spans="1:4" s="179" customFormat="1" ht="15">
      <c r="A159" s="271"/>
      <c r="B159" s="270"/>
      <c r="C159" s="270"/>
      <c r="D159" s="274"/>
    </row>
    <row r="160" spans="1:4" s="179" customFormat="1" ht="15">
      <c r="A160" s="271"/>
      <c r="B160" s="270"/>
      <c r="C160" s="270"/>
      <c r="D160" s="274"/>
    </row>
    <row r="161" spans="1:4" s="179" customFormat="1" ht="15">
      <c r="A161" s="271"/>
      <c r="B161" s="276"/>
      <c r="C161" s="276"/>
      <c r="D161" s="274"/>
    </row>
    <row r="162" spans="1:4" s="179" customFormat="1" ht="15">
      <c r="A162" s="271"/>
      <c r="B162" s="276"/>
      <c r="C162" s="276"/>
      <c r="D162" s="274"/>
    </row>
    <row r="163" spans="1:4" s="179" customFormat="1" ht="15">
      <c r="A163" s="271"/>
      <c r="B163" s="276"/>
      <c r="C163" s="276"/>
      <c r="D163" s="274"/>
    </row>
    <row r="164" spans="1:4" s="179" customFormat="1" ht="15">
      <c r="A164" s="271"/>
      <c r="B164" s="276"/>
      <c r="C164" s="276"/>
      <c r="D164" s="274"/>
    </row>
    <row r="165" spans="1:4" s="179" customFormat="1" ht="15">
      <c r="A165" s="271"/>
      <c r="B165" s="276"/>
      <c r="C165" s="276"/>
      <c r="D165" s="274"/>
    </row>
    <row r="166" spans="1:4" s="179" customFormat="1" ht="15">
      <c r="A166" s="271"/>
      <c r="B166" s="276"/>
      <c r="C166" s="276"/>
      <c r="D166" s="274"/>
    </row>
    <row r="167" spans="1:4" s="179" customFormat="1" ht="15.75">
      <c r="A167" s="271"/>
      <c r="B167" s="275"/>
      <c r="C167" s="270"/>
      <c r="D167" s="274"/>
    </row>
    <row r="168" spans="1:4" s="179" customFormat="1" ht="15">
      <c r="A168" s="271"/>
      <c r="B168" s="273"/>
      <c r="C168" s="270"/>
      <c r="D168" s="274"/>
    </row>
    <row r="169" spans="1:4" s="179" customFormat="1" ht="15">
      <c r="A169" s="271"/>
      <c r="B169" s="270"/>
      <c r="C169" s="270"/>
      <c r="D169" s="274"/>
    </row>
    <row r="170" spans="1:4" s="179" customFormat="1" ht="15">
      <c r="A170" s="271"/>
      <c r="B170" s="270"/>
      <c r="C170" s="270"/>
      <c r="D170" s="274"/>
    </row>
    <row r="171" spans="1:4" s="179" customFormat="1" ht="15">
      <c r="A171" s="271"/>
      <c r="B171" s="270"/>
      <c r="C171" s="270"/>
      <c r="D171" s="274"/>
    </row>
    <row r="172" spans="1:4" s="179" customFormat="1" ht="15">
      <c r="A172" s="271"/>
      <c r="B172" s="270"/>
      <c r="C172" s="270"/>
      <c r="D172" s="274"/>
    </row>
    <row r="173" spans="1:4" s="179" customFormat="1" ht="15">
      <c r="A173" s="271"/>
      <c r="B173" s="270"/>
      <c r="C173" s="270"/>
      <c r="D173" s="274"/>
    </row>
    <row r="174" spans="1:4" s="179" customFormat="1" ht="12.75">
      <c r="A174" s="271"/>
      <c r="B174" s="270"/>
      <c r="C174" s="270"/>
      <c r="D174" s="269"/>
    </row>
    <row r="175" spans="1:4" s="179" customFormat="1" ht="12.75">
      <c r="A175" s="271"/>
      <c r="B175" s="270"/>
      <c r="C175" s="270"/>
      <c r="D175" s="269"/>
    </row>
    <row r="176" spans="1:4" s="179" customFormat="1" ht="12.75">
      <c r="A176" s="271"/>
      <c r="B176" s="270"/>
      <c r="C176" s="270"/>
      <c r="D176" s="269"/>
    </row>
    <row r="177" spans="1:4" s="179" customFormat="1" ht="12.75">
      <c r="A177" s="271"/>
      <c r="B177" s="270"/>
      <c r="C177" s="270"/>
      <c r="D177" s="269"/>
    </row>
    <row r="178" spans="1:4" s="179" customFormat="1" ht="12.75">
      <c r="A178" s="271"/>
      <c r="B178" s="273"/>
      <c r="C178" s="270"/>
      <c r="D178" s="269"/>
    </row>
    <row r="179" spans="1:4" s="179" customFormat="1" ht="12.75">
      <c r="A179" s="271"/>
      <c r="B179" s="270"/>
      <c r="C179" s="270"/>
      <c r="D179" s="269"/>
    </row>
    <row r="180" spans="1:4" s="179" customFormat="1" ht="12.75">
      <c r="A180" s="271"/>
      <c r="B180" s="270"/>
      <c r="C180" s="270"/>
      <c r="D180" s="269"/>
    </row>
    <row r="181" spans="1:4" s="179" customFormat="1" ht="12.75">
      <c r="A181" s="271"/>
      <c r="B181" s="272"/>
      <c r="C181" s="270"/>
      <c r="D181" s="269"/>
    </row>
    <row r="182" spans="1:4" s="179" customFormat="1" ht="12.75">
      <c r="A182" s="271"/>
      <c r="B182" s="272"/>
      <c r="C182" s="270"/>
      <c r="D182" s="269"/>
    </row>
    <row r="183" spans="1:4" s="179" customFormat="1" ht="12.75">
      <c r="A183" s="271"/>
      <c r="B183" s="272"/>
      <c r="C183" s="270"/>
      <c r="D183" s="269"/>
    </row>
    <row r="184" spans="1:4" s="179" customFormat="1" ht="12.75">
      <c r="A184" s="271"/>
      <c r="B184" s="270"/>
      <c r="C184" s="270"/>
      <c r="D184" s="269"/>
    </row>
    <row r="185" spans="1:4" s="179" customFormat="1" ht="12.75">
      <c r="A185" s="271"/>
      <c r="B185" s="270"/>
      <c r="C185" s="270"/>
      <c r="D185" s="269"/>
    </row>
    <row r="186" spans="1:4" s="179" customFormat="1" ht="12.75">
      <c r="A186" s="271"/>
      <c r="B186" s="270"/>
      <c r="C186" s="270"/>
      <c r="D186" s="269"/>
    </row>
    <row r="187" spans="1:4" s="179" customFormat="1" ht="12.75">
      <c r="A187" s="271"/>
      <c r="B187" s="270"/>
      <c r="C187" s="270"/>
      <c r="D187" s="269"/>
    </row>
    <row r="188" spans="1:4" s="179" customFormat="1" ht="12.75">
      <c r="A188" s="271"/>
      <c r="B188" s="270"/>
      <c r="C188" s="270"/>
      <c r="D188" s="269"/>
    </row>
    <row r="189" spans="1:4" s="179" customFormat="1" ht="12.75">
      <c r="A189" s="271"/>
      <c r="B189" s="270"/>
      <c r="C189" s="270"/>
      <c r="D189" s="269"/>
    </row>
    <row r="190" spans="1:4" s="179" customFormat="1" ht="12.75">
      <c r="A190" s="271"/>
      <c r="B190" s="270"/>
      <c r="C190" s="270"/>
      <c r="D190" s="269"/>
    </row>
    <row r="191" spans="1:4" s="179" customFormat="1" ht="12.75">
      <c r="A191" s="271"/>
      <c r="B191" s="270"/>
      <c r="C191" s="270"/>
      <c r="D191" s="269"/>
    </row>
    <row r="192" spans="1:4" s="179" customFormat="1" ht="12.75">
      <c r="A192" s="271"/>
      <c r="B192" s="270"/>
      <c r="C192" s="270"/>
      <c r="D192" s="269"/>
    </row>
    <row r="193" spans="1:4" s="179" customFormat="1" ht="12.75">
      <c r="A193" s="271"/>
      <c r="B193" s="270"/>
      <c r="C193" s="270"/>
      <c r="D193" s="269"/>
    </row>
    <row r="194" spans="1:4" s="179" customFormat="1" ht="12.75">
      <c r="A194" s="271"/>
      <c r="B194" s="270"/>
      <c r="C194" s="270"/>
      <c r="D194" s="269"/>
    </row>
    <row r="195" spans="1:4" s="179" customFormat="1" ht="12.75">
      <c r="A195" s="268"/>
      <c r="B195" s="267"/>
      <c r="C195" s="266"/>
      <c r="D195" s="265"/>
    </row>
    <row r="196" spans="1:4" s="179" customFormat="1" ht="12.75">
      <c r="A196" s="268"/>
      <c r="B196" s="267"/>
      <c r="C196" s="266"/>
      <c r="D196" s="265"/>
    </row>
    <row r="197" spans="1:4" s="179" customFormat="1" ht="12.75">
      <c r="A197" s="268"/>
      <c r="B197" s="267"/>
      <c r="C197" s="266"/>
      <c r="D197" s="265"/>
    </row>
    <row r="198" spans="1:4" s="179" customFormat="1" ht="12.75">
      <c r="A198" s="268"/>
      <c r="B198" s="267"/>
      <c r="C198" s="266"/>
      <c r="D198" s="265"/>
    </row>
    <row r="199" spans="1:4" s="179" customFormat="1" ht="12.75">
      <c r="A199" s="268"/>
      <c r="B199" s="267"/>
      <c r="C199" s="266"/>
      <c r="D199" s="265"/>
    </row>
    <row r="200" spans="1:4" s="179" customFormat="1" ht="12.75">
      <c r="A200" s="268"/>
      <c r="B200" s="267"/>
      <c r="C200" s="266"/>
      <c r="D200" s="265"/>
    </row>
    <row r="201" spans="1:4" s="179" customFormat="1" ht="12.75">
      <c r="A201" s="268"/>
      <c r="B201" s="267"/>
      <c r="C201" s="266"/>
      <c r="D201" s="265"/>
    </row>
    <row r="202" spans="1:4" s="179" customFormat="1" ht="12.75">
      <c r="A202" s="268"/>
      <c r="B202" s="267"/>
      <c r="C202" s="266"/>
      <c r="D202" s="265"/>
    </row>
    <row r="203" spans="1:4" s="179" customFormat="1" ht="12.75">
      <c r="A203" s="268"/>
      <c r="B203" s="267"/>
      <c r="C203" s="266"/>
      <c r="D203" s="265"/>
    </row>
    <row r="204" spans="1:4" s="179" customFormat="1" ht="12.75">
      <c r="A204" s="268"/>
      <c r="B204" s="267"/>
      <c r="C204" s="266"/>
      <c r="D204" s="265"/>
    </row>
    <row r="205" spans="1:4" s="179" customFormat="1" ht="12.75">
      <c r="A205" s="268"/>
      <c r="B205" s="267"/>
      <c r="C205" s="266"/>
      <c r="D205" s="265"/>
    </row>
    <row r="206" spans="1:4" s="179" customFormat="1" ht="12.75">
      <c r="A206" s="268"/>
      <c r="B206" s="267"/>
      <c r="C206" s="266"/>
      <c r="D206" s="265"/>
    </row>
    <row r="207" spans="1:4" s="179" customFormat="1" ht="12.75">
      <c r="A207" s="268"/>
      <c r="B207" s="266"/>
      <c r="C207" s="266"/>
      <c r="D207" s="265"/>
    </row>
    <row r="208" spans="1:4" s="179" customFormat="1" ht="12.75">
      <c r="A208" s="268"/>
      <c r="B208" s="267"/>
      <c r="C208" s="266"/>
      <c r="D208" s="265"/>
    </row>
    <row r="209" spans="1:4" s="179" customFormat="1" ht="12.75">
      <c r="A209" s="268"/>
      <c r="B209" s="267"/>
      <c r="C209" s="266"/>
      <c r="D209" s="265"/>
    </row>
    <row r="210" spans="1:4" s="179" customFormat="1" ht="12.75">
      <c r="A210" s="268"/>
      <c r="B210" s="266"/>
      <c r="C210" s="266"/>
      <c r="D210" s="265"/>
    </row>
    <row r="211" spans="1:4" s="179" customFormat="1" ht="12.75">
      <c r="A211" s="268"/>
      <c r="B211" s="267"/>
      <c r="C211" s="266"/>
      <c r="D211" s="265"/>
    </row>
    <row r="212" spans="1:4" s="179" customFormat="1" ht="12.75">
      <c r="A212" s="268"/>
      <c r="B212" s="266"/>
      <c r="C212" s="266"/>
      <c r="D212" s="265"/>
    </row>
    <row r="213" spans="1:4" s="179" customFormat="1" ht="12.75">
      <c r="A213" s="268"/>
      <c r="B213" s="267"/>
      <c r="C213" s="266"/>
      <c r="D213" s="265"/>
    </row>
    <row r="214" spans="1:4" s="179" customFormat="1" ht="12.75">
      <c r="A214" s="268"/>
      <c r="B214" s="267"/>
      <c r="C214" s="266"/>
      <c r="D214" s="265"/>
    </row>
    <row r="215" spans="1:4" s="179" customFormat="1" ht="12.75">
      <c r="A215" s="268"/>
      <c r="B215" s="267"/>
      <c r="C215" s="266"/>
      <c r="D215" s="265"/>
    </row>
    <row r="216" spans="1:4" s="179" customFormat="1" ht="12.75">
      <c r="A216" s="268"/>
      <c r="B216" s="267"/>
      <c r="C216" s="266"/>
      <c r="D216" s="265"/>
    </row>
    <row r="217" spans="1:4" s="179" customFormat="1" ht="12.75">
      <c r="A217" s="268"/>
      <c r="B217" s="267"/>
      <c r="C217" s="266"/>
      <c r="D217" s="265"/>
    </row>
    <row r="218" spans="1:4" s="179" customFormat="1" ht="12.75">
      <c r="A218" s="268"/>
      <c r="B218" s="267"/>
      <c r="C218" s="266"/>
      <c r="D218" s="265"/>
    </row>
    <row r="219" spans="1:4" s="179" customFormat="1" ht="12.75">
      <c r="A219" s="268"/>
      <c r="B219" s="267"/>
      <c r="C219" s="266"/>
      <c r="D219" s="265"/>
    </row>
    <row r="220" spans="1:4" s="179" customFormat="1" ht="12.75">
      <c r="A220" s="268"/>
      <c r="B220" s="266"/>
      <c r="C220" s="266"/>
      <c r="D220" s="265"/>
    </row>
    <row r="221" spans="1:4" s="179" customFormat="1" ht="12.75">
      <c r="A221" s="268"/>
      <c r="B221" s="267"/>
      <c r="C221" s="266"/>
      <c r="D221" s="265"/>
    </row>
    <row r="222" spans="1:4" s="179" customFormat="1" ht="12.75">
      <c r="A222" s="268"/>
      <c r="B222" s="267"/>
      <c r="C222" s="266"/>
      <c r="D222" s="265"/>
    </row>
    <row r="223" spans="1:4" s="179" customFormat="1" ht="12.75">
      <c r="A223" s="268"/>
      <c r="B223" s="267"/>
      <c r="C223" s="266"/>
      <c r="D223" s="265"/>
    </row>
    <row r="224" spans="1:4" s="179" customFormat="1" ht="12.75">
      <c r="A224" s="268"/>
      <c r="B224" s="267"/>
      <c r="C224" s="266"/>
      <c r="D224" s="265"/>
    </row>
    <row r="225" spans="1:4" s="179" customFormat="1" ht="12.75">
      <c r="A225" s="268"/>
      <c r="B225" s="267"/>
      <c r="C225" s="266"/>
      <c r="D225" s="265"/>
    </row>
    <row r="226" spans="1:4" s="179" customFormat="1" ht="12.75">
      <c r="A226" s="268"/>
      <c r="B226" s="267"/>
      <c r="C226" s="266"/>
      <c r="D226" s="265"/>
    </row>
    <row r="227" spans="1:4" s="179" customFormat="1" ht="12.75">
      <c r="A227" s="268"/>
      <c r="B227" s="267"/>
      <c r="C227" s="266"/>
      <c r="D227" s="265"/>
    </row>
    <row r="228" spans="1:4" s="179" customFormat="1" ht="12.75">
      <c r="A228" s="268"/>
      <c r="B228" s="267"/>
      <c r="C228" s="266"/>
      <c r="D228" s="265"/>
    </row>
    <row r="229" spans="1:4" s="179" customFormat="1" ht="12.75">
      <c r="A229" s="268"/>
      <c r="B229" s="266"/>
      <c r="C229" s="266"/>
      <c r="D229" s="265"/>
    </row>
    <row r="230" spans="1:4" s="179" customFormat="1" ht="12.75">
      <c r="A230" s="268"/>
      <c r="B230" s="267"/>
      <c r="C230" s="266"/>
      <c r="D230" s="265"/>
    </row>
    <row r="231" spans="1:4" s="179" customFormat="1" ht="12.75">
      <c r="A231" s="268"/>
      <c r="B231" s="267"/>
      <c r="C231" s="266"/>
      <c r="D231" s="265"/>
    </row>
    <row r="232" spans="1:4" s="179" customFormat="1" ht="12.75">
      <c r="A232" s="268"/>
      <c r="B232" s="267"/>
      <c r="C232" s="266"/>
      <c r="D232" s="265"/>
    </row>
    <row r="233" spans="1:4" s="179" customFormat="1" ht="12.75">
      <c r="A233" s="268"/>
      <c r="B233" s="267"/>
      <c r="C233" s="266"/>
      <c r="D233" s="265"/>
    </row>
    <row r="234" spans="1:4" s="179" customFormat="1" ht="12.75">
      <c r="A234" s="268"/>
      <c r="B234" s="267"/>
      <c r="C234" s="266"/>
      <c r="D234" s="265"/>
    </row>
    <row r="235" spans="1:4" s="179" customFormat="1" ht="12.75">
      <c r="A235" s="268"/>
      <c r="B235" s="267"/>
      <c r="C235" s="266"/>
      <c r="D235" s="265"/>
    </row>
    <row r="236" spans="1:4" s="179" customFormat="1" ht="12.75">
      <c r="A236" s="268"/>
      <c r="B236" s="267"/>
      <c r="C236" s="266"/>
      <c r="D236" s="265"/>
    </row>
    <row r="237" spans="1:4" s="179" customFormat="1" ht="12.75">
      <c r="A237" s="268"/>
      <c r="B237" s="267"/>
      <c r="C237" s="266"/>
      <c r="D237" s="265"/>
    </row>
    <row r="238" spans="1:4" s="179" customFormat="1" ht="12.75">
      <c r="A238" s="268"/>
      <c r="B238" s="267"/>
      <c r="C238" s="266"/>
      <c r="D238" s="265"/>
    </row>
    <row r="239" spans="1:4" s="179" customFormat="1" ht="12.75">
      <c r="A239" s="268"/>
      <c r="B239" s="267"/>
      <c r="C239" s="266"/>
      <c r="D239" s="265"/>
    </row>
    <row r="240" spans="1:4" s="179" customFormat="1" ht="12.75">
      <c r="A240" s="268"/>
      <c r="B240" s="267"/>
      <c r="C240" s="266"/>
      <c r="D240" s="265"/>
    </row>
    <row r="241" spans="1:4" s="179" customFormat="1" ht="12.75">
      <c r="A241" s="268"/>
      <c r="B241" s="267"/>
      <c r="C241" s="266"/>
      <c r="D241" s="265"/>
    </row>
    <row r="242" spans="1:4" s="179" customFormat="1" ht="12.75">
      <c r="A242" s="268"/>
      <c r="B242" s="267"/>
      <c r="C242" s="266"/>
      <c r="D242" s="265"/>
    </row>
    <row r="243" spans="1:4" s="179" customFormat="1" ht="12.75">
      <c r="A243" s="268"/>
      <c r="B243" s="267"/>
      <c r="C243" s="266"/>
      <c r="D243" s="265"/>
    </row>
    <row r="244" spans="1:4" s="179" customFormat="1" ht="12.75">
      <c r="A244" s="268"/>
      <c r="B244" s="267"/>
      <c r="C244" s="266"/>
      <c r="D244" s="265"/>
    </row>
    <row r="245" spans="1:4" s="179" customFormat="1" ht="12.75">
      <c r="A245" s="268"/>
      <c r="B245" s="267"/>
      <c r="C245" s="266"/>
      <c r="D245" s="265"/>
    </row>
    <row r="246" spans="1:4" s="179" customFormat="1" ht="12.75">
      <c r="A246" s="268"/>
      <c r="B246" s="267"/>
      <c r="C246" s="266"/>
      <c r="D246" s="265"/>
    </row>
    <row r="247" spans="1:4" s="179" customFormat="1" ht="12.75">
      <c r="A247" s="268"/>
      <c r="B247" s="267"/>
      <c r="C247" s="266"/>
      <c r="D247" s="265"/>
    </row>
    <row r="248" spans="1:4" s="179" customFormat="1" ht="12.75">
      <c r="A248" s="268"/>
      <c r="B248" s="267"/>
      <c r="C248" s="266"/>
      <c r="D248" s="265"/>
    </row>
    <row r="249" spans="1:4" s="179" customFormat="1" ht="12.75">
      <c r="A249" s="268"/>
      <c r="B249" s="267"/>
      <c r="C249" s="266"/>
      <c r="D249" s="265"/>
    </row>
    <row r="250" spans="1:4" s="179" customFormat="1" ht="12.75">
      <c r="A250" s="268"/>
      <c r="B250" s="267"/>
      <c r="C250" s="266"/>
      <c r="D250" s="265"/>
    </row>
    <row r="251" spans="1:4" s="179" customFormat="1" ht="12.75">
      <c r="A251" s="268"/>
      <c r="B251" s="267"/>
      <c r="C251" s="266"/>
      <c r="D251" s="265"/>
    </row>
    <row r="252" spans="1:4" s="179" customFormat="1" ht="12.75">
      <c r="A252" s="268"/>
      <c r="B252" s="267"/>
      <c r="C252" s="266"/>
      <c r="D252" s="265"/>
    </row>
    <row r="253" spans="1:4" s="179" customFormat="1" ht="12.75">
      <c r="A253" s="268"/>
      <c r="B253" s="267"/>
      <c r="C253" s="266"/>
      <c r="D253" s="265"/>
    </row>
    <row r="254" spans="1:4" s="179" customFormat="1" ht="12.75">
      <c r="A254" s="268"/>
      <c r="B254" s="267"/>
      <c r="C254" s="266"/>
      <c r="D254" s="265"/>
    </row>
    <row r="255" spans="1:4" s="179" customFormat="1" ht="12.75">
      <c r="A255" s="268"/>
      <c r="B255" s="267"/>
      <c r="C255" s="266"/>
      <c r="D255" s="265"/>
    </row>
    <row r="256" spans="1:4" s="179" customFormat="1" ht="12.75">
      <c r="A256" s="268"/>
      <c r="B256" s="267"/>
      <c r="C256" s="266"/>
      <c r="D256" s="265"/>
    </row>
    <row r="257" spans="1:4" s="179" customFormat="1" ht="12.75">
      <c r="A257" s="268"/>
      <c r="B257" s="267"/>
      <c r="C257" s="266"/>
      <c r="D257" s="265"/>
    </row>
    <row r="258" spans="1:4" s="179" customFormat="1" ht="12.75">
      <c r="A258" s="268"/>
      <c r="B258" s="267"/>
      <c r="C258" s="266"/>
      <c r="D258" s="265"/>
    </row>
    <row r="259" spans="1:4" s="179" customFormat="1" ht="12.75">
      <c r="A259" s="268"/>
      <c r="B259" s="267"/>
      <c r="C259" s="266"/>
      <c r="D259" s="265"/>
    </row>
    <row r="260" spans="1:4" s="179" customFormat="1" ht="12.75">
      <c r="A260" s="268"/>
      <c r="B260" s="267"/>
      <c r="C260" s="266"/>
      <c r="D260" s="265"/>
    </row>
    <row r="261" spans="1:4" s="179" customFormat="1" ht="12.75">
      <c r="A261" s="268"/>
      <c r="B261" s="267"/>
      <c r="C261" s="266"/>
      <c r="D261" s="265"/>
    </row>
    <row r="262" spans="1:4" s="179" customFormat="1" ht="12.75">
      <c r="A262" s="268"/>
      <c r="B262" s="266"/>
      <c r="C262" s="266"/>
      <c r="D262" s="265"/>
    </row>
    <row r="263" spans="1:4" s="179" customFormat="1" ht="12.75">
      <c r="A263" s="268"/>
      <c r="B263" s="266"/>
      <c r="C263" s="266"/>
      <c r="D263" s="265"/>
    </row>
    <row r="264" spans="1:4" s="179" customFormat="1" ht="12.75">
      <c r="A264" s="268"/>
      <c r="B264" s="267"/>
      <c r="C264" s="266"/>
      <c r="D264" s="265"/>
    </row>
    <row r="265" spans="1:4" s="179" customFormat="1" ht="12.75">
      <c r="A265" s="268"/>
      <c r="B265" s="267"/>
      <c r="C265" s="266"/>
      <c r="D265" s="265"/>
    </row>
    <row r="266" spans="1:4" s="179" customFormat="1" ht="12.75">
      <c r="A266" s="268"/>
      <c r="B266" s="266"/>
      <c r="C266" s="266"/>
      <c r="D266" s="265"/>
    </row>
    <row r="267" spans="1:4" s="179" customFormat="1" ht="12.75">
      <c r="A267" s="268"/>
      <c r="B267" s="267"/>
      <c r="C267" s="266"/>
      <c r="D267" s="265"/>
    </row>
    <row r="268" spans="1:4" s="179" customFormat="1" ht="12.75">
      <c r="A268" s="268"/>
      <c r="B268" s="267"/>
      <c r="C268" s="266"/>
      <c r="D268" s="265"/>
    </row>
    <row r="269" spans="1:4" s="179" customFormat="1" ht="12.75">
      <c r="A269" s="268"/>
      <c r="B269" s="267"/>
      <c r="C269" s="266"/>
      <c r="D269" s="265"/>
    </row>
    <row r="270" spans="1:4" s="179" customFormat="1" ht="12.75">
      <c r="A270" s="268"/>
      <c r="B270" s="267"/>
      <c r="C270" s="266"/>
      <c r="D270" s="265"/>
    </row>
    <row r="271" spans="1:4" s="179" customFormat="1" ht="12.75">
      <c r="A271" s="268"/>
      <c r="B271" s="267"/>
      <c r="C271" s="266"/>
      <c r="D271" s="265"/>
    </row>
    <row r="272" spans="1:4" s="179" customFormat="1" ht="12.75">
      <c r="A272" s="268"/>
      <c r="B272" s="267"/>
      <c r="C272" s="266"/>
      <c r="D272" s="265"/>
    </row>
    <row r="273" spans="1:4" s="179" customFormat="1" ht="12.75">
      <c r="A273" s="268"/>
      <c r="B273" s="267"/>
      <c r="C273" s="266"/>
      <c r="D273" s="265"/>
    </row>
    <row r="274" spans="1:4" s="179" customFormat="1" ht="12.75">
      <c r="A274" s="268"/>
      <c r="B274" s="267"/>
      <c r="C274" s="266"/>
      <c r="D274" s="265"/>
    </row>
    <row r="275" spans="1:4" s="179" customFormat="1" ht="12.75">
      <c r="A275" s="268"/>
      <c r="B275" s="267"/>
      <c r="C275" s="266"/>
      <c r="D275" s="265"/>
    </row>
    <row r="276" spans="1:4" s="179" customFormat="1" ht="12.75">
      <c r="A276" s="268"/>
      <c r="B276" s="267"/>
      <c r="C276" s="266"/>
      <c r="D276" s="265"/>
    </row>
    <row r="277" spans="1:4" s="179" customFormat="1" ht="12.75">
      <c r="A277" s="268"/>
      <c r="B277" s="267"/>
      <c r="C277" s="266"/>
      <c r="D277" s="265"/>
    </row>
    <row r="278" spans="1:4" s="179" customFormat="1" ht="12.75">
      <c r="A278" s="268"/>
      <c r="B278" s="267"/>
      <c r="C278" s="266"/>
      <c r="D278" s="265"/>
    </row>
    <row r="279" spans="1:4" s="179" customFormat="1" ht="12.75">
      <c r="A279" s="268"/>
      <c r="B279" s="267"/>
      <c r="C279" s="266"/>
      <c r="D279" s="265"/>
    </row>
    <row r="280" spans="1:4" s="179" customFormat="1" ht="12.75">
      <c r="A280" s="268"/>
      <c r="B280" s="267"/>
      <c r="C280" s="266"/>
      <c r="D280" s="265"/>
    </row>
    <row r="281" spans="1:4" s="179" customFormat="1" ht="12.75">
      <c r="A281" s="268"/>
      <c r="B281" s="267"/>
      <c r="C281" s="266"/>
      <c r="D281" s="265"/>
    </row>
    <row r="282" spans="1:4" s="179" customFormat="1" ht="12.75">
      <c r="A282" s="268"/>
      <c r="B282" s="266"/>
      <c r="C282" s="266"/>
      <c r="D282" s="265"/>
    </row>
    <row r="283" spans="1:4" s="179" customFormat="1" ht="12.75">
      <c r="A283" s="268"/>
      <c r="B283" s="267"/>
      <c r="C283" s="266"/>
      <c r="D283" s="265"/>
    </row>
    <row r="284" spans="1:4" s="179" customFormat="1" ht="12.75">
      <c r="A284" s="268"/>
      <c r="B284" s="267"/>
      <c r="C284" s="266"/>
      <c r="D284" s="265"/>
    </row>
    <row r="285" spans="1:4" s="179" customFormat="1" ht="12.75">
      <c r="A285" s="268"/>
      <c r="B285" s="267"/>
      <c r="C285" s="266"/>
      <c r="D285" s="265"/>
    </row>
    <row r="286" spans="1:4" s="179" customFormat="1" ht="12.75">
      <c r="A286" s="268"/>
      <c r="B286" s="267"/>
      <c r="C286" s="266"/>
      <c r="D286" s="265"/>
    </row>
    <row r="287" spans="1:4" s="179" customFormat="1" ht="12.75">
      <c r="A287" s="268"/>
      <c r="B287" s="267"/>
      <c r="C287" s="266"/>
      <c r="D287" s="265"/>
    </row>
    <row r="288" spans="1:4" s="179" customFormat="1" ht="12.75">
      <c r="A288" s="268"/>
      <c r="B288" s="267"/>
      <c r="C288" s="266"/>
      <c r="D288" s="265"/>
    </row>
    <row r="289" spans="1:4" s="179" customFormat="1" ht="12.75">
      <c r="A289" s="268"/>
      <c r="B289" s="267"/>
      <c r="C289" s="266"/>
      <c r="D289" s="265"/>
    </row>
    <row r="290" spans="1:4" s="179" customFormat="1" ht="12.75">
      <c r="A290" s="268"/>
      <c r="B290" s="267"/>
      <c r="C290" s="266"/>
      <c r="D290" s="265"/>
    </row>
    <row r="291" spans="1:4" s="179" customFormat="1" ht="12.75">
      <c r="A291" s="268"/>
      <c r="B291" s="267"/>
      <c r="C291" s="266"/>
      <c r="D291" s="265"/>
    </row>
    <row r="292" spans="1:4" s="179" customFormat="1" ht="12.75">
      <c r="A292" s="268"/>
      <c r="B292" s="267"/>
      <c r="C292" s="266"/>
      <c r="D292" s="265"/>
    </row>
    <row r="293" spans="1:4" s="179" customFormat="1" ht="12.75">
      <c r="A293" s="268"/>
      <c r="B293" s="267"/>
      <c r="C293" s="266"/>
      <c r="D293" s="265"/>
    </row>
    <row r="294" spans="1:4" s="179" customFormat="1" ht="12.75">
      <c r="A294" s="268"/>
      <c r="B294" s="267"/>
      <c r="C294" s="266"/>
      <c r="D294" s="265"/>
    </row>
    <row r="295" spans="1:4" s="179" customFormat="1" ht="12.75">
      <c r="A295" s="268"/>
      <c r="B295" s="267"/>
      <c r="C295" s="266"/>
      <c r="D295" s="265"/>
    </row>
    <row r="296" spans="1:4" s="179" customFormat="1" ht="12.75">
      <c r="A296" s="268"/>
      <c r="B296" s="267"/>
      <c r="C296" s="266"/>
      <c r="D296" s="265"/>
    </row>
    <row r="297" spans="1:2" ht="15">
      <c r="A297" s="16"/>
      <c r="B297" s="118"/>
    </row>
    <row r="298" spans="1:2" ht="15">
      <c r="A298" s="16"/>
      <c r="B298" s="17"/>
    </row>
    <row r="299" spans="1:2" ht="15">
      <c r="A299" s="16"/>
      <c r="B299" s="17"/>
    </row>
    <row r="300" spans="1:2" ht="15">
      <c r="A300" s="16"/>
      <c r="B300" s="17"/>
    </row>
    <row r="301" spans="1:2" ht="15">
      <c r="A301" s="16"/>
      <c r="B301" s="17"/>
    </row>
    <row r="302" spans="1:2" ht="15">
      <c r="A302" s="16"/>
      <c r="B302" s="17"/>
    </row>
    <row r="303" spans="1:2" ht="15">
      <c r="A303" s="16"/>
      <c r="B303" s="17"/>
    </row>
    <row r="304" spans="1:2" ht="15">
      <c r="A304" s="16"/>
      <c r="B304" s="17"/>
    </row>
    <row r="305" spans="1:2" ht="15">
      <c r="A305" s="16"/>
      <c r="B305" s="17"/>
    </row>
    <row r="306" spans="1:2" ht="15">
      <c r="A306" s="16"/>
      <c r="B306" s="17"/>
    </row>
    <row r="307" spans="1:2" ht="15">
      <c r="A307" s="16"/>
      <c r="B307" s="17"/>
    </row>
    <row r="308" spans="1:2" ht="15">
      <c r="A308" s="16"/>
      <c r="B308" s="17"/>
    </row>
    <row r="309" spans="1:2" ht="15">
      <c r="A309" s="16"/>
      <c r="B309" s="17"/>
    </row>
    <row r="310" spans="1:2" ht="15">
      <c r="A310" s="16"/>
      <c r="B310" s="17"/>
    </row>
    <row r="311" spans="1:2" ht="15">
      <c r="A311" s="16"/>
      <c r="B311" s="17"/>
    </row>
    <row r="312" spans="1:2" ht="15">
      <c r="A312" s="16"/>
      <c r="B312" s="17"/>
    </row>
    <row r="313" spans="1:2" ht="15">
      <c r="A313" s="16"/>
      <c r="B313" s="17"/>
    </row>
    <row r="314" spans="1:2" ht="15">
      <c r="A314" s="16"/>
      <c r="B314" s="17"/>
    </row>
    <row r="315" spans="1:2" ht="15">
      <c r="A315" s="16"/>
      <c r="B315" s="17"/>
    </row>
    <row r="316" spans="1:2" ht="15">
      <c r="A316" s="16"/>
      <c r="B316" s="17"/>
    </row>
    <row r="317" spans="1:2" ht="15">
      <c r="A317" s="16"/>
      <c r="B317" s="17"/>
    </row>
    <row r="318" spans="1:2" ht="15">
      <c r="A318" s="16"/>
      <c r="B318" s="17"/>
    </row>
    <row r="319" spans="1:2" ht="15">
      <c r="A319" s="16"/>
      <c r="B319" s="17"/>
    </row>
    <row r="320" spans="1:2" ht="15">
      <c r="A320" s="16"/>
      <c r="B320" s="17"/>
    </row>
    <row r="321" spans="1:2" ht="15">
      <c r="A321" s="16"/>
      <c r="B321" s="17"/>
    </row>
    <row r="322" spans="1:2" ht="15">
      <c r="A322" s="16"/>
      <c r="B322" s="17"/>
    </row>
    <row r="323" spans="1:2" ht="15">
      <c r="A323" s="16"/>
      <c r="B323" s="17"/>
    </row>
    <row r="324" spans="1:2" ht="15">
      <c r="A324" s="16"/>
      <c r="B324" s="17"/>
    </row>
    <row r="325" spans="1:2" ht="15">
      <c r="A325" s="16"/>
      <c r="B325" s="17"/>
    </row>
    <row r="326" spans="1:2" ht="15">
      <c r="A326" s="16"/>
      <c r="B326" s="17"/>
    </row>
    <row r="327" spans="1:2" ht="15">
      <c r="A327" s="16"/>
      <c r="B327" s="17"/>
    </row>
    <row r="328" spans="1:2" ht="15">
      <c r="A328" s="16"/>
      <c r="B328" s="17"/>
    </row>
    <row r="329" spans="1:2" ht="15">
      <c r="A329" s="16"/>
      <c r="B329" s="17"/>
    </row>
    <row r="330" spans="1:2" ht="15">
      <c r="A330" s="16"/>
      <c r="B330" s="17"/>
    </row>
    <row r="331" spans="1:2" ht="15">
      <c r="A331" s="16"/>
      <c r="B331" s="17"/>
    </row>
    <row r="332" spans="1:2" ht="15">
      <c r="A332" s="16"/>
      <c r="B332" s="17"/>
    </row>
    <row r="333" spans="1:2" ht="15">
      <c r="A333" s="16"/>
      <c r="B333" s="17"/>
    </row>
    <row r="334" spans="1:2" ht="15">
      <c r="A334" s="16"/>
      <c r="B334" s="17"/>
    </row>
    <row r="335" spans="1:2" ht="15">
      <c r="A335" s="16"/>
      <c r="B335" s="17"/>
    </row>
    <row r="336" spans="1:2" ht="15">
      <c r="A336" s="16"/>
      <c r="B336" s="17"/>
    </row>
    <row r="337" spans="1:2" ht="15">
      <c r="A337" s="16"/>
      <c r="B337" s="17"/>
    </row>
    <row r="338" spans="1:2" ht="15">
      <c r="A338" s="16"/>
      <c r="B338" s="17"/>
    </row>
    <row r="339" spans="1:2" ht="15">
      <c r="A339" s="16"/>
      <c r="B339" s="17"/>
    </row>
    <row r="340" spans="1:2" ht="15">
      <c r="A340" s="16"/>
      <c r="B340" s="17"/>
    </row>
    <row r="341" spans="1:2" ht="15">
      <c r="A341" s="16"/>
      <c r="B341" s="17"/>
    </row>
    <row r="342" spans="1:2" ht="15">
      <c r="A342" s="16"/>
      <c r="B342" s="17"/>
    </row>
    <row r="343" spans="1:2" ht="15">
      <c r="A343" s="16"/>
      <c r="B343" s="17"/>
    </row>
    <row r="344" spans="1:2" ht="15">
      <c r="A344" s="16"/>
      <c r="B344" s="17"/>
    </row>
    <row r="345" spans="1:2" ht="15">
      <c r="A345" s="16"/>
      <c r="B345" s="17"/>
    </row>
    <row r="346" spans="1:2" ht="15">
      <c r="A346" s="16"/>
      <c r="B346" s="17"/>
    </row>
    <row r="347" spans="1:2" ht="15">
      <c r="A347" s="16"/>
      <c r="B347" s="17"/>
    </row>
    <row r="348" spans="1:2" ht="15">
      <c r="A348" s="16"/>
      <c r="B348" s="17"/>
    </row>
    <row r="349" spans="1:2" ht="15">
      <c r="A349" s="16"/>
      <c r="B349" s="17"/>
    </row>
    <row r="350" spans="1:2" ht="15">
      <c r="A350" s="16"/>
      <c r="B350" s="17"/>
    </row>
    <row r="351" spans="1:2" ht="15">
      <c r="A351" s="16"/>
      <c r="B351" s="17"/>
    </row>
    <row r="352" spans="1:2" ht="15">
      <c r="A352" s="16"/>
      <c r="B352" s="17"/>
    </row>
    <row r="353" spans="1:2" ht="15">
      <c r="A353" s="16"/>
      <c r="B353" s="17"/>
    </row>
    <row r="354" spans="1:2" ht="15">
      <c r="A354" s="16"/>
      <c r="B354" s="17"/>
    </row>
    <row r="355" spans="1:2" ht="15">
      <c r="A355" s="16"/>
      <c r="B355" s="17"/>
    </row>
    <row r="356" spans="1:2" ht="15">
      <c r="A356" s="16"/>
      <c r="B356" s="17"/>
    </row>
    <row r="357" spans="1:2" ht="15">
      <c r="A357" s="16"/>
      <c r="B357" s="17"/>
    </row>
    <row r="358" spans="1:2" ht="15">
      <c r="A358" s="16"/>
      <c r="B358" s="17"/>
    </row>
    <row r="359" spans="1:2" ht="15">
      <c r="A359" s="16"/>
      <c r="B359" s="17"/>
    </row>
    <row r="360" spans="1:2" ht="15">
      <c r="A360" s="16"/>
      <c r="B360" s="17"/>
    </row>
    <row r="361" spans="1:2" ht="15">
      <c r="A361" s="16"/>
      <c r="B361" s="17"/>
    </row>
    <row r="362" spans="1:2" ht="15">
      <c r="A362" s="16"/>
      <c r="B362" s="17"/>
    </row>
    <row r="363" spans="1:2" ht="15">
      <c r="A363" s="16"/>
      <c r="B363" s="17"/>
    </row>
    <row r="364" spans="1:2" ht="15">
      <c r="A364" s="16"/>
      <c r="B364" s="17"/>
    </row>
    <row r="365" spans="1:2" ht="15">
      <c r="A365" s="16"/>
      <c r="B365" s="17"/>
    </row>
    <row r="366" spans="1:2" ht="15">
      <c r="A366" s="16"/>
      <c r="B366" s="17"/>
    </row>
    <row r="367" spans="1:2" ht="15">
      <c r="A367" s="16"/>
      <c r="B367" s="17"/>
    </row>
    <row r="368" spans="1:2" ht="15">
      <c r="A368" s="16"/>
      <c r="B368" s="17"/>
    </row>
    <row r="369" spans="1:2" ht="15">
      <c r="A369" s="16"/>
      <c r="B369" s="17"/>
    </row>
    <row r="370" spans="1:2" ht="15">
      <c r="A370" s="16"/>
      <c r="B370" s="17"/>
    </row>
    <row r="371" spans="1:2" ht="15">
      <c r="A371" s="16"/>
      <c r="B371" s="17"/>
    </row>
    <row r="372" spans="1:2" ht="15">
      <c r="A372" s="16"/>
      <c r="B372" s="17"/>
    </row>
    <row r="373" spans="1:2" ht="15">
      <c r="A373" s="16"/>
      <c r="B373" s="17"/>
    </row>
    <row r="374" spans="1:2" ht="15">
      <c r="A374" s="16"/>
      <c r="B374" s="17"/>
    </row>
    <row r="375" spans="1:2" ht="15">
      <c r="A375" s="16"/>
      <c r="B375" s="17"/>
    </row>
    <row r="376" spans="1:2" ht="15">
      <c r="A376" s="16"/>
      <c r="B376" s="17"/>
    </row>
    <row r="377" spans="1:2" ht="15">
      <c r="A377" s="16"/>
      <c r="B377" s="17"/>
    </row>
    <row r="378" spans="1:2" ht="15">
      <c r="A378" s="16"/>
      <c r="B378" s="17"/>
    </row>
    <row r="379" spans="1:2" ht="15">
      <c r="A379" s="16"/>
      <c r="B379" s="17"/>
    </row>
    <row r="380" spans="1:2" ht="15">
      <c r="A380" s="16"/>
      <c r="B380" s="17"/>
    </row>
    <row r="381" spans="1:2" ht="15">
      <c r="A381" s="16"/>
      <c r="B381" s="17"/>
    </row>
    <row r="382" spans="1:2" ht="15">
      <c r="A382" s="16"/>
      <c r="B382" s="17"/>
    </row>
    <row r="383" spans="1:2" ht="15">
      <c r="A383" s="16"/>
      <c r="B383" s="17"/>
    </row>
    <row r="384" spans="1:2" ht="15">
      <c r="A384" s="16"/>
      <c r="B384" s="17"/>
    </row>
    <row r="385" spans="1:2" ht="15">
      <c r="A385" s="16"/>
      <c r="B385" s="17"/>
    </row>
    <row r="386" spans="1:2" ht="15">
      <c r="A386" s="16"/>
      <c r="B386" s="17"/>
    </row>
    <row r="387" spans="1:2" ht="15">
      <c r="A387" s="16"/>
      <c r="B387" s="17"/>
    </row>
    <row r="388" spans="1:2" ht="15">
      <c r="A388" s="16"/>
      <c r="B388" s="17"/>
    </row>
    <row r="389" spans="1:2" ht="15">
      <c r="A389" s="16"/>
      <c r="B389" s="17"/>
    </row>
    <row r="390" spans="1:2" ht="15">
      <c r="A390" s="16"/>
      <c r="B390" s="17"/>
    </row>
    <row r="391" spans="1:2" ht="15">
      <c r="A391" s="16"/>
      <c r="B391" s="17"/>
    </row>
    <row r="392" spans="1:2" ht="15">
      <c r="A392" s="16"/>
      <c r="B392" s="17"/>
    </row>
    <row r="393" spans="1:2" ht="15">
      <c r="A393" s="16"/>
      <c r="B393" s="17"/>
    </row>
    <row r="394" spans="1:2" ht="15">
      <c r="A394" s="16"/>
      <c r="B394" s="17"/>
    </row>
    <row r="395" spans="1:2" ht="15">
      <c r="A395" s="16"/>
      <c r="B395" s="17"/>
    </row>
    <row r="396" spans="1:2" ht="15">
      <c r="A396" s="16"/>
      <c r="B396" s="17"/>
    </row>
    <row r="397" spans="1:2" ht="15">
      <c r="A397" s="16"/>
      <c r="B397" s="17"/>
    </row>
    <row r="398" spans="1:2" ht="15">
      <c r="A398" s="16"/>
      <c r="B398" s="17"/>
    </row>
    <row r="399" spans="1:2" ht="15">
      <c r="A399" s="16"/>
      <c r="B399" s="17"/>
    </row>
    <row r="400" spans="1:2" ht="15">
      <c r="A400" s="16"/>
      <c r="B400" s="17"/>
    </row>
    <row r="401" spans="1:2" ht="15">
      <c r="A401" s="16"/>
      <c r="B401" s="17"/>
    </row>
    <row r="402" spans="1:2" ht="15">
      <c r="A402" s="16"/>
      <c r="B402" s="17"/>
    </row>
    <row r="403" spans="1:2" ht="15">
      <c r="A403" s="16"/>
      <c r="B403" s="17"/>
    </row>
    <row r="404" spans="1:2" ht="15">
      <c r="A404" s="16"/>
      <c r="B404" s="17"/>
    </row>
    <row r="405" spans="1:2" ht="15">
      <c r="A405" s="16"/>
      <c r="B405" s="17"/>
    </row>
    <row r="406" spans="1:2" ht="15">
      <c r="A406" s="16"/>
      <c r="B406" s="17"/>
    </row>
    <row r="407" spans="1:2" ht="15">
      <c r="A407" s="16"/>
      <c r="B407" s="17"/>
    </row>
    <row r="408" spans="1:2" ht="15">
      <c r="A408" s="16"/>
      <c r="B408" s="17"/>
    </row>
    <row r="409" spans="1:2" ht="15">
      <c r="A409" s="16"/>
      <c r="B409" s="17"/>
    </row>
    <row r="410" spans="1:2" ht="15">
      <c r="A410" s="16"/>
      <c r="B410" s="17"/>
    </row>
    <row r="411" spans="1:2" ht="15">
      <c r="A411" s="16"/>
      <c r="B411" s="17"/>
    </row>
    <row r="412" spans="1:2" ht="15">
      <c r="A412" s="16"/>
      <c r="B412" s="17"/>
    </row>
    <row r="413" spans="1:2" ht="15">
      <c r="A413" s="16"/>
      <c r="B413" s="17"/>
    </row>
    <row r="414" spans="1:2" ht="15">
      <c r="A414" s="16"/>
      <c r="B414" s="17"/>
    </row>
    <row r="415" spans="1:2" ht="15">
      <c r="A415" s="16"/>
      <c r="B415" s="17"/>
    </row>
    <row r="416" spans="1:2" ht="15">
      <c r="A416" s="16"/>
      <c r="B416" s="17"/>
    </row>
    <row r="417" spans="1:2" ht="15">
      <c r="A417" s="16"/>
      <c r="B417" s="17"/>
    </row>
    <row r="418" spans="1:2" ht="15">
      <c r="A418" s="16"/>
      <c r="B418" s="17"/>
    </row>
    <row r="419" spans="1:2" ht="15">
      <c r="A419" s="16"/>
      <c r="B419" s="17"/>
    </row>
    <row r="420" spans="1:2" ht="15">
      <c r="A420" s="16"/>
      <c r="B420" s="17"/>
    </row>
    <row r="421" spans="1:2" ht="15">
      <c r="A421" s="16"/>
      <c r="B421" s="17"/>
    </row>
    <row r="422" spans="1:2" ht="15">
      <c r="A422" s="16"/>
      <c r="B422" s="17"/>
    </row>
    <row r="423" spans="1:2" ht="15">
      <c r="A423" s="16"/>
      <c r="B423" s="17"/>
    </row>
    <row r="424" spans="1:2" ht="15">
      <c r="A424" s="16"/>
      <c r="B424" s="17"/>
    </row>
    <row r="425" spans="1:2" ht="15">
      <c r="A425" s="16"/>
      <c r="B425" s="17"/>
    </row>
    <row r="426" spans="1:2" ht="15">
      <c r="A426" s="16"/>
      <c r="B426" s="17"/>
    </row>
    <row r="427" spans="1:2" ht="15">
      <c r="A427" s="16"/>
      <c r="B427" s="17"/>
    </row>
    <row r="428" spans="1:2" ht="15">
      <c r="A428" s="16"/>
      <c r="B428" s="17"/>
    </row>
    <row r="429" spans="1:2" ht="15">
      <c r="A429" s="16"/>
      <c r="B429" s="17"/>
    </row>
    <row r="430" spans="1:2" ht="15">
      <c r="A430" s="16"/>
      <c r="B430" s="17"/>
    </row>
    <row r="431" spans="1:2" ht="15">
      <c r="A431" s="16"/>
      <c r="B431" s="17"/>
    </row>
    <row r="432" spans="1:2" ht="15">
      <c r="A432" s="16"/>
      <c r="B432" s="17"/>
    </row>
    <row r="433" spans="1:2" ht="15">
      <c r="A433" s="16"/>
      <c r="B433" s="17"/>
    </row>
    <row r="434" spans="1:2" ht="15">
      <c r="A434" s="16"/>
      <c r="B434" s="17"/>
    </row>
    <row r="435" spans="1:2" ht="15">
      <c r="A435" s="16"/>
      <c r="B435" s="17"/>
    </row>
    <row r="436" spans="1:2" ht="15">
      <c r="A436" s="16"/>
      <c r="B436" s="17"/>
    </row>
    <row r="437" spans="1:2" ht="15">
      <c r="A437" s="16"/>
      <c r="B437" s="17"/>
    </row>
    <row r="438" spans="1:2" ht="15">
      <c r="A438" s="16"/>
      <c r="B438" s="17"/>
    </row>
    <row r="439" spans="1:2" ht="15">
      <c r="A439" s="16"/>
      <c r="B439" s="17"/>
    </row>
    <row r="440" spans="1:2" ht="15">
      <c r="A440" s="16"/>
      <c r="B440" s="17"/>
    </row>
    <row r="441" spans="1:2" ht="15">
      <c r="A441" s="16"/>
      <c r="B441" s="17"/>
    </row>
    <row r="442" spans="1:2" ht="15">
      <c r="A442" s="16"/>
      <c r="B442" s="17"/>
    </row>
    <row r="443" spans="1:2" ht="15">
      <c r="A443" s="16"/>
      <c r="B443" s="17"/>
    </row>
    <row r="444" spans="1:2" ht="15">
      <c r="A444" s="16"/>
      <c r="B444" s="17"/>
    </row>
    <row r="445" spans="1:2" ht="15">
      <c r="A445" s="16"/>
      <c r="B445" s="17"/>
    </row>
    <row r="446" spans="1:2" ht="15">
      <c r="A446" s="16"/>
      <c r="B446" s="17"/>
    </row>
    <row r="447" spans="1:2" ht="15">
      <c r="A447" s="16"/>
      <c r="B447" s="17"/>
    </row>
    <row r="448" spans="1:2" ht="15">
      <c r="A448" s="16"/>
      <c r="B448" s="17"/>
    </row>
    <row r="449" spans="1:2" ht="15">
      <c r="A449" s="16"/>
      <c r="B449" s="17"/>
    </row>
    <row r="450" spans="1:2" ht="15">
      <c r="A450" s="16"/>
      <c r="B450" s="17"/>
    </row>
    <row r="451" spans="1:2" ht="15">
      <c r="A451" s="16"/>
      <c r="B451" s="17"/>
    </row>
    <row r="452" spans="1:2" ht="15">
      <c r="A452" s="16"/>
      <c r="B452" s="17"/>
    </row>
    <row r="453" spans="1:2" ht="15">
      <c r="A453" s="16"/>
      <c r="B453" s="17"/>
    </row>
    <row r="454" spans="1:2" ht="15">
      <c r="A454" s="16"/>
      <c r="B454" s="17"/>
    </row>
    <row r="455" spans="1:2" ht="15">
      <c r="A455" s="16"/>
      <c r="B455" s="17"/>
    </row>
    <row r="456" spans="1:2" ht="15">
      <c r="A456" s="16"/>
      <c r="B456" s="17"/>
    </row>
    <row r="457" spans="1:2" ht="15">
      <c r="A457" s="16"/>
      <c r="B457" s="17"/>
    </row>
    <row r="458" spans="1:2" ht="15">
      <c r="A458" s="16"/>
      <c r="B458" s="17"/>
    </row>
    <row r="459" spans="1:2" ht="15">
      <c r="A459" s="16"/>
      <c r="B459" s="17"/>
    </row>
    <row r="460" spans="1:2" ht="15">
      <c r="A460" s="16"/>
      <c r="B460" s="17"/>
    </row>
    <row r="461" spans="1:2" ht="15">
      <c r="A461" s="16"/>
      <c r="B461" s="17"/>
    </row>
    <row r="462" spans="1:2" ht="15">
      <c r="A462" s="16"/>
      <c r="B462" s="17"/>
    </row>
    <row r="463" spans="1:2" ht="15">
      <c r="A463" s="16"/>
      <c r="B463" s="17"/>
    </row>
    <row r="464" spans="1:2" ht="15">
      <c r="A464" s="16"/>
      <c r="B464" s="17"/>
    </row>
    <row r="465" spans="1:2" ht="15">
      <c r="A465" s="16"/>
      <c r="B465" s="17"/>
    </row>
    <row r="466" spans="1:2" ht="15">
      <c r="A466" s="16"/>
      <c r="B466" s="17"/>
    </row>
    <row r="467" spans="1:2" ht="15">
      <c r="A467" s="16"/>
      <c r="B467" s="17"/>
    </row>
    <row r="468" spans="1:2" ht="15">
      <c r="A468" s="16"/>
      <c r="B468" s="17"/>
    </row>
    <row r="469" spans="1:2" ht="15">
      <c r="A469" s="16"/>
      <c r="B469" s="17"/>
    </row>
    <row r="470" spans="1:2" ht="15">
      <c r="A470" s="16"/>
      <c r="B470" s="17"/>
    </row>
    <row r="471" spans="1:2" ht="15">
      <c r="A471" s="16"/>
      <c r="B471" s="17"/>
    </row>
    <row r="472" spans="1:2" ht="15">
      <c r="A472" s="16"/>
      <c r="B472" s="17"/>
    </row>
    <row r="473" spans="1:2" ht="15">
      <c r="A473" s="16"/>
      <c r="B473" s="17"/>
    </row>
    <row r="474" spans="1:2" ht="15">
      <c r="A474" s="16"/>
      <c r="B474" s="17"/>
    </row>
    <row r="475" spans="1:2" ht="15">
      <c r="A475" s="16"/>
      <c r="B475" s="17"/>
    </row>
    <row r="476" spans="1:2" ht="15">
      <c r="A476" s="16"/>
      <c r="B476" s="17"/>
    </row>
    <row r="477" spans="1:2" ht="15">
      <c r="A477" s="16"/>
      <c r="B477" s="17"/>
    </row>
    <row r="478" spans="1:2" ht="15">
      <c r="A478" s="16"/>
      <c r="B478" s="17"/>
    </row>
    <row r="479" spans="1:2" ht="15">
      <c r="A479" s="16"/>
      <c r="B479" s="17"/>
    </row>
    <row r="480" spans="1:2" ht="15">
      <c r="A480" s="16"/>
      <c r="B480" s="17"/>
    </row>
    <row r="481" spans="1:2" ht="15">
      <c r="A481" s="16"/>
      <c r="B481" s="17"/>
    </row>
    <row r="482" spans="1:2" ht="15">
      <c r="A482" s="16"/>
      <c r="B482" s="17"/>
    </row>
    <row r="483" spans="1:2" ht="15">
      <c r="A483" s="16"/>
      <c r="B483" s="17"/>
    </row>
    <row r="484" spans="1:2" ht="15">
      <c r="A484" s="16"/>
      <c r="B484" s="17"/>
    </row>
    <row r="485" spans="1:2" ht="15">
      <c r="A485" s="16"/>
      <c r="B485" s="17"/>
    </row>
    <row r="486" spans="1:2" ht="15">
      <c r="A486" s="16"/>
      <c r="B486" s="17"/>
    </row>
    <row r="487" spans="1:2" ht="15">
      <c r="A487" s="16"/>
      <c r="B487" s="17"/>
    </row>
    <row r="488" spans="1:2" ht="15">
      <c r="A488" s="16"/>
      <c r="B488" s="17"/>
    </row>
    <row r="489" spans="1:2" ht="15">
      <c r="A489" s="16"/>
      <c r="B489" s="17"/>
    </row>
    <row r="490" spans="1:2" ht="15">
      <c r="A490" s="16"/>
      <c r="B490" s="17"/>
    </row>
    <row r="491" spans="1:2" ht="15">
      <c r="A491" s="16"/>
      <c r="B491" s="17"/>
    </row>
    <row r="492" spans="1:2" ht="15">
      <c r="A492" s="16"/>
      <c r="B492" s="17"/>
    </row>
    <row r="493" spans="1:2" ht="15">
      <c r="A493" s="16"/>
      <c r="B493" s="17"/>
    </row>
    <row r="494" spans="1:2" ht="15">
      <c r="A494" s="16"/>
      <c r="B494" s="17"/>
    </row>
    <row r="495" spans="1:2" ht="15">
      <c r="A495" s="16"/>
      <c r="B495" s="17"/>
    </row>
    <row r="496" spans="1:2" ht="15">
      <c r="A496" s="16"/>
      <c r="B496" s="17"/>
    </row>
    <row r="497" spans="1:2" ht="15">
      <c r="A497" s="16"/>
      <c r="B497" s="17"/>
    </row>
    <row r="498" spans="1:2" ht="15">
      <c r="A498" s="16"/>
      <c r="B498" s="17"/>
    </row>
    <row r="499" spans="1:2" ht="15">
      <c r="A499" s="16"/>
      <c r="B499" s="17"/>
    </row>
    <row r="500" spans="1:2" ht="15">
      <c r="A500" s="16"/>
      <c r="B500" s="17"/>
    </row>
    <row r="501" spans="1:2" ht="15">
      <c r="A501" s="16"/>
      <c r="B501" s="17"/>
    </row>
    <row r="502" spans="1:2" ht="15">
      <c r="A502" s="16"/>
      <c r="B502" s="17"/>
    </row>
    <row r="503" spans="1:2" ht="15">
      <c r="A503" s="16"/>
      <c r="B503" s="17"/>
    </row>
    <row r="504" spans="1:2" ht="15">
      <c r="A504" s="16"/>
      <c r="B504" s="17"/>
    </row>
    <row r="505" spans="1:2" ht="15">
      <c r="A505" s="16"/>
      <c r="B505" s="17"/>
    </row>
    <row r="506" spans="1:2" ht="15">
      <c r="A506" s="16"/>
      <c r="B506" s="17"/>
    </row>
    <row r="507" spans="1:2" ht="15">
      <c r="A507" s="16"/>
      <c r="B507" s="17"/>
    </row>
    <row r="508" spans="1:2" ht="15">
      <c r="A508" s="16"/>
      <c r="B508" s="17"/>
    </row>
    <row r="509" spans="1:2" ht="15">
      <c r="A509" s="16"/>
      <c r="B509" s="17"/>
    </row>
    <row r="510" spans="1:2" ht="15">
      <c r="A510" s="16"/>
      <c r="B510" s="17"/>
    </row>
    <row r="511" spans="1:2" ht="15">
      <c r="A511" s="16"/>
      <c r="B511" s="17"/>
    </row>
    <row r="512" spans="1:2" ht="15">
      <c r="A512" s="16"/>
      <c r="B512" s="17"/>
    </row>
    <row r="513" spans="1:2" ht="15">
      <c r="A513" s="16"/>
      <c r="B513" s="17"/>
    </row>
    <row r="514" spans="1:2" ht="15">
      <c r="A514" s="16"/>
      <c r="B514" s="17"/>
    </row>
    <row r="515" spans="1:2" ht="15">
      <c r="A515" s="16"/>
      <c r="B515" s="17"/>
    </row>
    <row r="516" spans="1:2" ht="15">
      <c r="A516" s="16"/>
      <c r="B516" s="17"/>
    </row>
    <row r="517" spans="1:2" ht="15">
      <c r="A517" s="16"/>
      <c r="B517" s="17"/>
    </row>
    <row r="518" spans="1:2" ht="15">
      <c r="A518" s="16"/>
      <c r="B518" s="17"/>
    </row>
    <row r="519" spans="1:2" ht="15">
      <c r="A519" s="16"/>
      <c r="B519" s="17"/>
    </row>
    <row r="520" spans="1:2" ht="15">
      <c r="A520" s="16"/>
      <c r="B520" s="17"/>
    </row>
    <row r="521" spans="1:2" ht="15">
      <c r="A521" s="16"/>
      <c r="B521" s="17"/>
    </row>
    <row r="522" spans="1:2" ht="15">
      <c r="A522" s="16"/>
      <c r="B522" s="17"/>
    </row>
    <row r="523" spans="1:2" ht="15">
      <c r="A523" s="16"/>
      <c r="B523" s="17"/>
    </row>
    <row r="524" spans="1:2" ht="15">
      <c r="A524" s="16"/>
      <c r="B524" s="17"/>
    </row>
    <row r="525" spans="1:2" ht="15">
      <c r="A525" s="16"/>
      <c r="B525" s="17"/>
    </row>
    <row r="526" spans="1:2" ht="15">
      <c r="A526" s="16"/>
      <c r="B526" s="17"/>
    </row>
    <row r="527" spans="1:2" ht="15">
      <c r="A527" s="16"/>
      <c r="B527" s="17"/>
    </row>
    <row r="528" spans="1:2" ht="15">
      <c r="A528" s="16"/>
      <c r="B528" s="17"/>
    </row>
    <row r="529" spans="1:2" ht="15">
      <c r="A529" s="16"/>
      <c r="B529" s="17"/>
    </row>
    <row r="530" spans="1:2" ht="15">
      <c r="A530" s="16"/>
      <c r="B530" s="17"/>
    </row>
    <row r="531" spans="1:2" ht="15">
      <c r="A531" s="16"/>
      <c r="B531" s="17"/>
    </row>
    <row r="532" spans="1:2" ht="15">
      <c r="A532" s="16"/>
      <c r="B532" s="17"/>
    </row>
    <row r="533" spans="1:2" ht="15">
      <c r="A533" s="16"/>
      <c r="B533" s="17"/>
    </row>
    <row r="534" spans="1:2" ht="15">
      <c r="A534" s="16"/>
      <c r="B534" s="17"/>
    </row>
    <row r="535" spans="1:2" ht="15">
      <c r="A535" s="16"/>
      <c r="B535" s="17"/>
    </row>
    <row r="536" spans="1:2" ht="15">
      <c r="A536" s="16"/>
      <c r="B536" s="17"/>
    </row>
    <row r="537" spans="1:2" ht="15">
      <c r="A537" s="16"/>
      <c r="B537" s="17"/>
    </row>
    <row r="538" spans="1:2" ht="15">
      <c r="A538" s="16"/>
      <c r="B538" s="17"/>
    </row>
    <row r="539" spans="1:2" ht="15">
      <c r="A539" s="16"/>
      <c r="B539" s="17"/>
    </row>
    <row r="540" spans="1:2" ht="15">
      <c r="A540" s="16"/>
      <c r="B540" s="17"/>
    </row>
    <row r="541" spans="1:2" ht="15">
      <c r="A541" s="16"/>
      <c r="B541" s="17"/>
    </row>
    <row r="542" spans="1:2" ht="15">
      <c r="A542" s="16"/>
      <c r="B542" s="17"/>
    </row>
    <row r="543" spans="1:2" ht="15">
      <c r="A543" s="16"/>
      <c r="B543" s="17"/>
    </row>
    <row r="544" spans="1:2" ht="15">
      <c r="A544" s="16"/>
      <c r="B544" s="17"/>
    </row>
    <row r="545" spans="1:2" ht="15">
      <c r="A545" s="16"/>
      <c r="B545" s="17"/>
    </row>
    <row r="546" spans="1:2" ht="15">
      <c r="A546" s="16"/>
      <c r="B546" s="17"/>
    </row>
    <row r="547" spans="1:2" ht="15">
      <c r="A547" s="16"/>
      <c r="B547" s="17"/>
    </row>
    <row r="548" spans="1:2" ht="15">
      <c r="A548" s="16"/>
      <c r="B548" s="17"/>
    </row>
    <row r="549" spans="1:2" ht="15">
      <c r="A549" s="16"/>
      <c r="B549" s="17"/>
    </row>
    <row r="550" spans="1:2" ht="15">
      <c r="A550" s="16"/>
      <c r="B550" s="17"/>
    </row>
    <row r="551" spans="1:2" ht="15">
      <c r="A551" s="16"/>
      <c r="B551" s="17"/>
    </row>
    <row r="552" spans="1:2" ht="15">
      <c r="A552" s="16"/>
      <c r="B552" s="17"/>
    </row>
    <row r="553" spans="1:2" ht="15">
      <c r="A553" s="16"/>
      <c r="B553" s="17"/>
    </row>
    <row r="554" spans="1:2" ht="15">
      <c r="A554" s="16"/>
      <c r="B554" s="17"/>
    </row>
    <row r="555" spans="1:2" ht="15">
      <c r="A555" s="16"/>
      <c r="B555" s="17"/>
    </row>
    <row r="556" spans="1:2" ht="15">
      <c r="A556" s="16"/>
      <c r="B556" s="17"/>
    </row>
    <row r="557" spans="1:2" ht="15">
      <c r="A557" s="16"/>
      <c r="B557" s="17"/>
    </row>
    <row r="558" spans="1:2" ht="15">
      <c r="A558" s="16"/>
      <c r="B558" s="17"/>
    </row>
    <row r="559" spans="1:2" ht="15">
      <c r="A559" s="16"/>
      <c r="B559" s="17"/>
    </row>
    <row r="560" spans="1:2" ht="15">
      <c r="A560" s="16"/>
      <c r="B560" s="17"/>
    </row>
    <row r="561" spans="1:2" ht="15">
      <c r="A561" s="16"/>
      <c r="B561" s="17"/>
    </row>
    <row r="562" spans="1:2" ht="15">
      <c r="A562" s="16"/>
      <c r="B562" s="17"/>
    </row>
    <row r="563" spans="1:2" ht="15">
      <c r="A563" s="16"/>
      <c r="B563" s="17"/>
    </row>
    <row r="564" spans="1:2" ht="15">
      <c r="A564" s="16"/>
      <c r="B564" s="17"/>
    </row>
    <row r="565" spans="1:2" ht="15">
      <c r="A565" s="16"/>
      <c r="B565" s="17"/>
    </row>
    <row r="566" spans="1:2" ht="15">
      <c r="A566" s="16"/>
      <c r="B566" s="17"/>
    </row>
    <row r="567" spans="1:2" ht="15">
      <c r="A567" s="16"/>
      <c r="B567" s="17"/>
    </row>
    <row r="568" spans="1:2" ht="15">
      <c r="A568" s="16"/>
      <c r="B568" s="17"/>
    </row>
    <row r="569" spans="1:2" ht="15">
      <c r="A569" s="16"/>
      <c r="B569" s="17"/>
    </row>
    <row r="570" spans="1:2" ht="15">
      <c r="A570" s="16"/>
      <c r="B570" s="17"/>
    </row>
    <row r="571" spans="1:2" ht="15">
      <c r="A571" s="16"/>
      <c r="B571" s="17"/>
    </row>
    <row r="572" spans="1:2" ht="15">
      <c r="A572" s="16"/>
      <c r="B572" s="17"/>
    </row>
    <row r="573" spans="1:2" ht="15">
      <c r="A573" s="16"/>
      <c r="B573" s="17"/>
    </row>
    <row r="574" spans="1:2" ht="15">
      <c r="A574" s="16"/>
      <c r="B574" s="17"/>
    </row>
    <row r="575" spans="1:2" ht="15">
      <c r="A575" s="16"/>
      <c r="B575" s="17"/>
    </row>
    <row r="576" spans="1:2" ht="15">
      <c r="A576" s="16"/>
      <c r="B576" s="17"/>
    </row>
    <row r="577" spans="1:2" ht="15">
      <c r="A577" s="16"/>
      <c r="B577" s="17"/>
    </row>
    <row r="578" spans="1:2" ht="15">
      <c r="A578" s="16"/>
      <c r="B578" s="17"/>
    </row>
    <row r="579" spans="1:2" ht="15">
      <c r="A579" s="16"/>
      <c r="B579" s="17"/>
    </row>
    <row r="580" spans="1:2" ht="15">
      <c r="A580" s="16"/>
      <c r="B580" s="17"/>
    </row>
    <row r="581" spans="1:2" ht="15">
      <c r="A581" s="16"/>
      <c r="B581" s="17"/>
    </row>
    <row r="582" spans="1:2" ht="15">
      <c r="A582" s="16"/>
      <c r="B582" s="17"/>
    </row>
    <row r="583" spans="1:2" ht="15">
      <c r="A583" s="16"/>
      <c r="B583" s="17"/>
    </row>
    <row r="584" spans="1:2" ht="15">
      <c r="A584" s="16"/>
      <c r="B584" s="17"/>
    </row>
    <row r="585" spans="1:2" ht="15">
      <c r="A585" s="16"/>
      <c r="B585" s="17"/>
    </row>
    <row r="586" spans="1:2" ht="15">
      <c r="A586" s="16"/>
      <c r="B586" s="17"/>
    </row>
    <row r="587" spans="1:2" ht="15">
      <c r="A587" s="16"/>
      <c r="B587" s="17"/>
    </row>
    <row r="588" spans="1:2" ht="15">
      <c r="A588" s="16"/>
      <c r="B588" s="17"/>
    </row>
    <row r="589" spans="1:2" ht="15">
      <c r="A589" s="16"/>
      <c r="B589" s="17"/>
    </row>
    <row r="590" spans="1:2" ht="15">
      <c r="A590" s="16"/>
      <c r="B590" s="17"/>
    </row>
    <row r="591" spans="1:2" ht="15">
      <c r="A591" s="16"/>
      <c r="B591" s="17"/>
    </row>
    <row r="592" spans="1:2" ht="15">
      <c r="A592" s="16"/>
      <c r="B592" s="17"/>
    </row>
    <row r="593" spans="1:2" ht="15">
      <c r="A593" s="16"/>
      <c r="B593" s="17"/>
    </row>
    <row r="594" spans="1:2" ht="15">
      <c r="A594" s="16"/>
      <c r="B594" s="17"/>
    </row>
    <row r="595" spans="1:2" ht="15">
      <c r="A595" s="16"/>
      <c r="B595" s="17"/>
    </row>
    <row r="596" spans="1:2" ht="15">
      <c r="A596" s="16"/>
      <c r="B596" s="17"/>
    </row>
    <row r="597" spans="1:2" ht="15">
      <c r="A597" s="16"/>
      <c r="B597" s="17"/>
    </row>
    <row r="598" spans="1:2" ht="15">
      <c r="A598" s="16"/>
      <c r="B598" s="17"/>
    </row>
    <row r="599" spans="1:2" ht="15">
      <c r="A599" s="16"/>
      <c r="B599" s="17"/>
    </row>
    <row r="600" spans="1:2" ht="15">
      <c r="A600" s="16"/>
      <c r="B600" s="17"/>
    </row>
    <row r="601" spans="1:2" ht="15">
      <c r="A601" s="16"/>
      <c r="B601" s="17"/>
    </row>
    <row r="602" spans="1:2" ht="15">
      <c r="A602" s="16"/>
      <c r="B602" s="17"/>
    </row>
    <row r="603" spans="1:2" ht="15">
      <c r="A603" s="16"/>
      <c r="B603" s="17"/>
    </row>
    <row r="604" spans="1:2" ht="15">
      <c r="A604" s="16"/>
      <c r="B604" s="17"/>
    </row>
    <row r="605" spans="1:2" ht="15">
      <c r="A605" s="16"/>
      <c r="B605" s="17"/>
    </row>
    <row r="606" spans="1:2" ht="15">
      <c r="A606" s="16"/>
      <c r="B606" s="17"/>
    </row>
    <row r="607" spans="1:2" ht="15">
      <c r="A607" s="16"/>
      <c r="B607" s="17"/>
    </row>
    <row r="608" spans="1:2" ht="15">
      <c r="A608" s="16"/>
      <c r="B608" s="17"/>
    </row>
    <row r="609" spans="1:2" ht="15">
      <c r="A609" s="16"/>
      <c r="B609" s="17"/>
    </row>
    <row r="610" spans="1:2" ht="15">
      <c r="A610" s="16"/>
      <c r="B610" s="17"/>
    </row>
    <row r="611" spans="1:2" ht="15">
      <c r="A611" s="16"/>
      <c r="B611" s="17"/>
    </row>
    <row r="612" spans="1:2" ht="15">
      <c r="A612" s="16"/>
      <c r="B612" s="17"/>
    </row>
    <row r="613" spans="1:2" ht="15">
      <c r="A613" s="16"/>
      <c r="B613" s="17"/>
    </row>
    <row r="614" spans="1:2" ht="15">
      <c r="A614" s="16"/>
      <c r="B614" s="17"/>
    </row>
    <row r="615" spans="1:2" ht="15">
      <c r="A615" s="16"/>
      <c r="B615" s="17"/>
    </row>
    <row r="616" spans="1:2" ht="15">
      <c r="A616" s="16"/>
      <c r="B616" s="17"/>
    </row>
    <row r="617" spans="1:2" ht="15">
      <c r="A617" s="16"/>
      <c r="B617" s="17"/>
    </row>
    <row r="618" spans="1:2" ht="15">
      <c r="A618" s="16"/>
      <c r="B618" s="17"/>
    </row>
    <row r="619" spans="1:2" ht="15">
      <c r="A619" s="16"/>
      <c r="B619" s="17"/>
    </row>
    <row r="620" spans="1:2" ht="15">
      <c r="A620" s="16"/>
      <c r="B620" s="17"/>
    </row>
    <row r="621" spans="1:2" ht="15">
      <c r="A621" s="16"/>
      <c r="B621" s="17"/>
    </row>
    <row r="622" spans="1:2" ht="15">
      <c r="A622" s="16"/>
      <c r="B622" s="17"/>
    </row>
    <row r="623" spans="1:2" ht="15">
      <c r="A623" s="16"/>
      <c r="B623" s="17"/>
    </row>
    <row r="624" spans="1:2" ht="15">
      <c r="A624" s="16"/>
      <c r="B624" s="17"/>
    </row>
    <row r="625" spans="1:2" ht="15">
      <c r="A625" s="16"/>
      <c r="B625" s="17"/>
    </row>
    <row r="626" spans="1:2" ht="15">
      <c r="A626" s="16"/>
      <c r="B626" s="17"/>
    </row>
    <row r="627" spans="1:2" ht="15">
      <c r="A627" s="16"/>
      <c r="B627" s="17"/>
    </row>
    <row r="628" spans="1:2" ht="15">
      <c r="A628" s="16"/>
      <c r="B628" s="17"/>
    </row>
    <row r="629" spans="1:2" ht="15">
      <c r="A629" s="16"/>
      <c r="B629" s="17"/>
    </row>
    <row r="630" spans="1:2" ht="15">
      <c r="A630" s="16"/>
      <c r="B630" s="17"/>
    </row>
    <row r="631" spans="1:2" ht="15">
      <c r="A631" s="16"/>
      <c r="B631" s="17"/>
    </row>
    <row r="632" spans="1:2" ht="15">
      <c r="A632" s="16"/>
      <c r="B632" s="17"/>
    </row>
    <row r="633" spans="1:2" ht="15">
      <c r="A633" s="16"/>
      <c r="B633" s="17"/>
    </row>
    <row r="634" spans="1:2" ht="15">
      <c r="A634" s="16"/>
      <c r="B634" s="17"/>
    </row>
    <row r="635" spans="1:2" ht="15">
      <c r="A635" s="16"/>
      <c r="B635" s="17"/>
    </row>
    <row r="636" spans="1:2" ht="15">
      <c r="A636" s="16"/>
      <c r="B636" s="17"/>
    </row>
    <row r="637" spans="1:2" ht="15">
      <c r="A637" s="16"/>
      <c r="B637" s="17"/>
    </row>
    <row r="638" spans="1:2" ht="15">
      <c r="A638" s="16"/>
      <c r="B638" s="17"/>
    </row>
    <row r="639" spans="1:2" ht="15">
      <c r="A639" s="16"/>
      <c r="B639" s="17"/>
    </row>
    <row r="640" spans="1:2" ht="15">
      <c r="A640" s="16"/>
      <c r="B640" s="17"/>
    </row>
    <row r="641" spans="1:2" ht="15">
      <c r="A641" s="16"/>
      <c r="B641" s="17"/>
    </row>
    <row r="642" spans="1:2" ht="15">
      <c r="A642" s="16"/>
      <c r="B642" s="17"/>
    </row>
    <row r="643" spans="1:2" ht="15">
      <c r="A643" s="16"/>
      <c r="B643" s="17"/>
    </row>
    <row r="644" spans="1:2" ht="15">
      <c r="A644" s="16"/>
      <c r="B644" s="17"/>
    </row>
    <row r="645" spans="1:2" ht="15">
      <c r="A645" s="16"/>
      <c r="B645" s="17"/>
    </row>
    <row r="646" spans="1:2" ht="15">
      <c r="A646" s="16"/>
      <c r="B646" s="17"/>
    </row>
    <row r="647" spans="1:2" ht="15">
      <c r="A647" s="16"/>
      <c r="B647" s="17"/>
    </row>
    <row r="648" spans="1:2" ht="15">
      <c r="A648" s="16"/>
      <c r="B648" s="17"/>
    </row>
    <row r="649" spans="1:2" ht="15">
      <c r="A649" s="16"/>
      <c r="B649" s="17"/>
    </row>
    <row r="650" spans="1:2" ht="15">
      <c r="A650" s="16"/>
      <c r="B650" s="17"/>
    </row>
    <row r="651" spans="1:2" ht="15">
      <c r="A651" s="16"/>
      <c r="B651" s="17"/>
    </row>
    <row r="652" spans="1:2" ht="15">
      <c r="A652" s="16"/>
      <c r="B652" s="17"/>
    </row>
    <row r="653" spans="1:2" ht="15">
      <c r="A653" s="16"/>
      <c r="B653" s="17"/>
    </row>
    <row r="654" spans="1:2" ht="15">
      <c r="A654" s="16"/>
      <c r="B654" s="17"/>
    </row>
    <row r="655" spans="1:2" ht="15">
      <c r="A655" s="16"/>
      <c r="B655" s="17"/>
    </row>
    <row r="656" spans="1:2" ht="15">
      <c r="A656" s="16"/>
      <c r="B656" s="17"/>
    </row>
    <row r="657" spans="1:2" ht="15">
      <c r="A657" s="16"/>
      <c r="B657" s="17"/>
    </row>
    <row r="658" spans="1:2" ht="15">
      <c r="A658" s="16"/>
      <c r="B658" s="17"/>
    </row>
    <row r="659" spans="1:2" ht="15">
      <c r="A659" s="16"/>
      <c r="B659" s="17"/>
    </row>
    <row r="660" spans="1:2" ht="15">
      <c r="A660" s="16"/>
      <c r="B660" s="17"/>
    </row>
    <row r="661" spans="1:2" ht="15">
      <c r="A661" s="16"/>
      <c r="B661" s="17"/>
    </row>
    <row r="662" spans="1:2" ht="15">
      <c r="A662" s="16"/>
      <c r="B662" s="17"/>
    </row>
    <row r="663" spans="1:2" ht="15">
      <c r="A663" s="16"/>
      <c r="B663" s="17"/>
    </row>
    <row r="664" spans="1:2" ht="15">
      <c r="A664" s="16"/>
      <c r="B664" s="17"/>
    </row>
    <row r="665" spans="1:2" ht="15">
      <c r="A665" s="16"/>
      <c r="B665" s="17"/>
    </row>
    <row r="666" spans="1:2" ht="15">
      <c r="A666" s="16"/>
      <c r="B666" s="17"/>
    </row>
    <row r="667" spans="1:2" ht="15">
      <c r="A667" s="16"/>
      <c r="B667" s="17"/>
    </row>
    <row r="668" spans="1:2" ht="15">
      <c r="A668" s="16"/>
      <c r="B668" s="17"/>
    </row>
    <row r="669" spans="1:2" ht="15">
      <c r="A669" s="16"/>
      <c r="B669" s="17"/>
    </row>
    <row r="670" spans="1:2" ht="15">
      <c r="A670" s="16"/>
      <c r="B670" s="17"/>
    </row>
    <row r="671" spans="1:2" ht="15">
      <c r="A671" s="16"/>
      <c r="B671" s="17"/>
    </row>
    <row r="672" spans="1:2" ht="15">
      <c r="A672" s="16"/>
      <c r="B672" s="17"/>
    </row>
    <row r="673" spans="1:2" ht="15">
      <c r="A673" s="16"/>
      <c r="B673" s="17"/>
    </row>
    <row r="674" spans="1:2" ht="15">
      <c r="A674" s="16"/>
      <c r="B674" s="17"/>
    </row>
    <row r="675" spans="1:2" ht="15">
      <c r="A675" s="16"/>
      <c r="B675" s="17"/>
    </row>
    <row r="676" spans="1:2" ht="15">
      <c r="A676" s="16"/>
      <c r="B676" s="17"/>
    </row>
    <row r="677" spans="1:2" ht="15">
      <c r="A677" s="16"/>
      <c r="B677" s="17"/>
    </row>
    <row r="678" spans="1:2" ht="15">
      <c r="A678" s="16"/>
      <c r="B678" s="17"/>
    </row>
    <row r="679" spans="1:2" ht="15">
      <c r="A679" s="16"/>
      <c r="B679" s="17"/>
    </row>
    <row r="680" spans="1:2" ht="15">
      <c r="A680" s="16"/>
      <c r="B680" s="17"/>
    </row>
    <row r="681" spans="1:2" ht="15">
      <c r="A681" s="16"/>
      <c r="B681" s="17"/>
    </row>
    <row r="682" spans="1:2" ht="15">
      <c r="A682" s="16"/>
      <c r="B682" s="17"/>
    </row>
    <row r="683" spans="1:2" ht="15">
      <c r="A683" s="16"/>
      <c r="B683" s="17"/>
    </row>
    <row r="684" spans="1:2" ht="15">
      <c r="A684" s="16"/>
      <c r="B684" s="17"/>
    </row>
    <row r="685" spans="1:2" ht="15">
      <c r="A685" s="16"/>
      <c r="B685" s="17"/>
    </row>
    <row r="686" spans="1:2" ht="15">
      <c r="A686" s="16"/>
      <c r="B686" s="17"/>
    </row>
    <row r="687" spans="1:2" ht="15">
      <c r="A687" s="16"/>
      <c r="B687" s="17"/>
    </row>
    <row r="688" spans="1:2" ht="15">
      <c r="A688" s="16"/>
      <c r="B688" s="17"/>
    </row>
    <row r="689" spans="1:2" ht="15">
      <c r="A689" s="16"/>
      <c r="B689" s="17"/>
    </row>
    <row r="690" spans="1:2" ht="15">
      <c r="A690" s="16"/>
      <c r="B690" s="17"/>
    </row>
    <row r="691" spans="1:2" ht="15">
      <c r="A691" s="16"/>
      <c r="B691" s="17"/>
    </row>
    <row r="692" spans="1:2" ht="15">
      <c r="A692" s="16"/>
      <c r="B692" s="17"/>
    </row>
    <row r="693" spans="1:2" ht="15">
      <c r="A693" s="16"/>
      <c r="B693" s="17"/>
    </row>
    <row r="694" spans="1:2" ht="15">
      <c r="A694" s="16"/>
      <c r="B694" s="17"/>
    </row>
    <row r="695" spans="1:2" ht="15">
      <c r="A695" s="16"/>
      <c r="B695" s="17"/>
    </row>
    <row r="696" spans="1:2" ht="15">
      <c r="A696" s="16"/>
      <c r="B696" s="17"/>
    </row>
    <row r="697" spans="1:2" ht="15">
      <c r="A697" s="16"/>
      <c r="B697" s="17"/>
    </row>
    <row r="698" spans="1:2" ht="15">
      <c r="A698" s="16"/>
      <c r="B698" s="17"/>
    </row>
    <row r="699" spans="1:2" ht="15">
      <c r="A699" s="16"/>
      <c r="B699" s="17"/>
    </row>
    <row r="700" spans="1:2" ht="15">
      <c r="A700" s="16"/>
      <c r="B700" s="17"/>
    </row>
    <row r="701" spans="1:2" ht="15">
      <c r="A701" s="16"/>
      <c r="B701" s="17"/>
    </row>
    <row r="702" spans="1:2" ht="15">
      <c r="A702" s="16"/>
      <c r="B702" s="17"/>
    </row>
    <row r="703" spans="1:2" ht="15">
      <c r="A703" s="16"/>
      <c r="B703" s="17"/>
    </row>
    <row r="704" spans="1:2" ht="15">
      <c r="A704" s="16"/>
      <c r="B704" s="17"/>
    </row>
    <row r="705" spans="1:2" ht="15">
      <c r="A705" s="16"/>
      <c r="B705" s="17"/>
    </row>
    <row r="706" spans="1:2" ht="15">
      <c r="A706" s="16"/>
      <c r="B706" s="17"/>
    </row>
    <row r="707" spans="1:2" ht="15">
      <c r="A707" s="16"/>
      <c r="B707" s="17"/>
    </row>
    <row r="708" spans="1:2" ht="15">
      <c r="A708" s="16"/>
      <c r="B708" s="17"/>
    </row>
    <row r="709" spans="1:2" ht="15">
      <c r="A709" s="16"/>
      <c r="B709" s="17"/>
    </row>
    <row r="710" spans="1:2" ht="15">
      <c r="A710" s="16"/>
      <c r="B710" s="17"/>
    </row>
    <row r="711" spans="1:2" ht="15">
      <c r="A711" s="16"/>
      <c r="B711" s="17"/>
    </row>
    <row r="712" spans="1:2" ht="15">
      <c r="A712" s="16"/>
      <c r="B712" s="17"/>
    </row>
    <row r="713" spans="1:2" ht="15">
      <c r="A713" s="16"/>
      <c r="B713" s="17"/>
    </row>
    <row r="714" spans="1:2" ht="15">
      <c r="A714" s="16"/>
      <c r="B714" s="17"/>
    </row>
    <row r="715" spans="1:2" ht="15">
      <c r="A715" s="16"/>
      <c r="B715" s="17"/>
    </row>
    <row r="716" spans="1:2" ht="15">
      <c r="A716" s="16"/>
      <c r="B716" s="17"/>
    </row>
    <row r="717" spans="1:2" ht="15">
      <c r="A717" s="16"/>
      <c r="B717" s="17"/>
    </row>
    <row r="718" spans="1:2" ht="15">
      <c r="A718" s="16"/>
      <c r="B718" s="17"/>
    </row>
    <row r="719" spans="1:2" ht="15">
      <c r="A719" s="16"/>
      <c r="B719" s="17"/>
    </row>
    <row r="720" spans="1:2" ht="15">
      <c r="A720" s="16"/>
      <c r="B720" s="17"/>
    </row>
    <row r="721" spans="1:2" ht="15">
      <c r="A721" s="16"/>
      <c r="B721" s="17"/>
    </row>
    <row r="722" spans="1:2" ht="15">
      <c r="A722" s="16"/>
      <c r="B722" s="17"/>
    </row>
    <row r="723" spans="1:2" ht="15">
      <c r="A723" s="16"/>
      <c r="B723" s="17"/>
    </row>
    <row r="724" spans="1:2" ht="15">
      <c r="A724" s="16"/>
      <c r="B724" s="17"/>
    </row>
    <row r="725" spans="1:2" ht="15">
      <c r="A725" s="16"/>
      <c r="B725" s="17"/>
    </row>
    <row r="726" spans="1:2" ht="15">
      <c r="A726" s="16"/>
      <c r="B726" s="17"/>
    </row>
    <row r="727" spans="1:2" ht="15">
      <c r="A727" s="16"/>
      <c r="B727" s="17"/>
    </row>
    <row r="728" spans="1:2" ht="15">
      <c r="A728" s="16"/>
      <c r="B728" s="17"/>
    </row>
    <row r="729" spans="1:2" ht="15">
      <c r="A729" s="16"/>
      <c r="B729" s="17"/>
    </row>
    <row r="730" spans="1:2" ht="15">
      <c r="A730" s="16"/>
      <c r="B730" s="17"/>
    </row>
    <row r="731" spans="1:2" ht="15">
      <c r="A731" s="16"/>
      <c r="B731" s="17"/>
    </row>
    <row r="732" spans="1:2" ht="15">
      <c r="A732" s="16"/>
      <c r="B732" s="17"/>
    </row>
    <row r="733" spans="1:2" ht="15">
      <c r="A733" s="16"/>
      <c r="B733" s="17"/>
    </row>
    <row r="734" spans="1:2" ht="15">
      <c r="A734" s="16"/>
      <c r="B734" s="17"/>
    </row>
    <row r="735" spans="1:2" ht="15">
      <c r="A735" s="16"/>
      <c r="B735" s="17"/>
    </row>
    <row r="736" spans="1:2" ht="15">
      <c r="A736" s="16"/>
      <c r="B736" s="17"/>
    </row>
    <row r="737" spans="1:2" ht="15">
      <c r="A737" s="16"/>
      <c r="B737" s="17"/>
    </row>
    <row r="738" spans="1:2" ht="15">
      <c r="A738" s="16"/>
      <c r="B738" s="17"/>
    </row>
    <row r="739" spans="1:2" ht="15">
      <c r="A739" s="16"/>
      <c r="B739" s="17"/>
    </row>
    <row r="740" spans="1:2" ht="15">
      <c r="A740" s="16"/>
      <c r="B740" s="17"/>
    </row>
    <row r="741" spans="1:2" ht="15">
      <c r="A741" s="16"/>
      <c r="B741" s="17"/>
    </row>
    <row r="742" spans="1:2" ht="15">
      <c r="A742" s="16"/>
      <c r="B742" s="17"/>
    </row>
    <row r="743" spans="1:2" ht="15">
      <c r="A743" s="16"/>
      <c r="B743" s="17"/>
    </row>
    <row r="744" spans="1:2" ht="15">
      <c r="A744" s="16"/>
      <c r="B744" s="17"/>
    </row>
    <row r="745" spans="1:2" ht="15">
      <c r="A745" s="16"/>
      <c r="B745" s="17"/>
    </row>
    <row r="746" spans="1:2" ht="15">
      <c r="A746" s="16"/>
      <c r="B746" s="17"/>
    </row>
    <row r="747" spans="1:2" ht="15">
      <c r="A747" s="16"/>
      <c r="B747" s="17"/>
    </row>
    <row r="748" spans="1:2" ht="15">
      <c r="A748" s="16"/>
      <c r="B748" s="17"/>
    </row>
    <row r="749" spans="1:2" ht="15">
      <c r="A749" s="16"/>
      <c r="B749" s="17"/>
    </row>
    <row r="750" spans="1:2" ht="15">
      <c r="A750" s="16"/>
      <c r="B750" s="17"/>
    </row>
    <row r="751" spans="1:2" ht="15">
      <c r="A751" s="16"/>
      <c r="B751" s="17"/>
    </row>
    <row r="752" spans="1:2" ht="15">
      <c r="A752" s="16"/>
      <c r="B752" s="17"/>
    </row>
    <row r="753" spans="1:2" ht="15">
      <c r="A753" s="16"/>
      <c r="B753" s="17"/>
    </row>
    <row r="754" spans="1:2" ht="15">
      <c r="A754" s="16"/>
      <c r="B754" s="17"/>
    </row>
    <row r="755" spans="1:2" ht="15">
      <c r="A755" s="16"/>
      <c r="B755" s="17"/>
    </row>
    <row r="756" spans="1:2" ht="15">
      <c r="A756" s="16"/>
      <c r="B756" s="17"/>
    </row>
    <row r="757" spans="1:2" ht="15">
      <c r="A757" s="16"/>
      <c r="B757" s="17"/>
    </row>
    <row r="758" spans="1:2" ht="15">
      <c r="A758" s="16"/>
      <c r="B758" s="17"/>
    </row>
    <row r="759" spans="1:2" ht="15">
      <c r="A759" s="16"/>
      <c r="B759" s="17"/>
    </row>
    <row r="760" spans="1:2" ht="15">
      <c r="A760" s="16"/>
      <c r="B760" s="17"/>
    </row>
    <row r="761" spans="1:2" ht="15">
      <c r="A761" s="16"/>
      <c r="B761" s="17"/>
    </row>
    <row r="762" spans="1:2" ht="15">
      <c r="A762" s="16"/>
      <c r="B762" s="17"/>
    </row>
    <row r="763" spans="1:2" ht="15">
      <c r="A763" s="16"/>
      <c r="B763" s="17"/>
    </row>
    <row r="764" spans="1:2" ht="15">
      <c r="A764" s="16"/>
      <c r="B764" s="17"/>
    </row>
    <row r="765" spans="1:2" ht="15">
      <c r="A765" s="16"/>
      <c r="B765" s="17"/>
    </row>
    <row r="766" spans="1:2" ht="15">
      <c r="A766" s="16"/>
      <c r="B766" s="17"/>
    </row>
    <row r="767" spans="1:2" ht="15">
      <c r="A767" s="16"/>
      <c r="B767" s="17"/>
    </row>
    <row r="768" spans="1:2" ht="15">
      <c r="A768" s="16"/>
      <c r="B768" s="17"/>
    </row>
    <row r="769" spans="1:2" ht="15">
      <c r="A769" s="16"/>
      <c r="B769" s="17"/>
    </row>
    <row r="770" spans="1:2" ht="15">
      <c r="A770" s="16"/>
      <c r="B770" s="17"/>
    </row>
    <row r="771" spans="1:2" ht="15">
      <c r="A771" s="16"/>
      <c r="B771" s="17"/>
    </row>
    <row r="772" spans="1:2" ht="15">
      <c r="A772" s="16"/>
      <c r="B772" s="17"/>
    </row>
    <row r="773" spans="1:2" ht="15">
      <c r="A773" s="16"/>
      <c r="B773" s="17"/>
    </row>
    <row r="774" spans="1:2" ht="15">
      <c r="A774" s="16"/>
      <c r="B774" s="17"/>
    </row>
    <row r="775" spans="1:2" ht="15">
      <c r="A775" s="16"/>
      <c r="B775" s="17"/>
    </row>
    <row r="776" spans="1:2" ht="15">
      <c r="A776" s="16"/>
      <c r="B776" s="17"/>
    </row>
    <row r="777" spans="1:2" ht="15">
      <c r="A777" s="16"/>
      <c r="B777" s="17"/>
    </row>
    <row r="778" spans="1:2" ht="15">
      <c r="A778" s="16"/>
      <c r="B778" s="17"/>
    </row>
    <row r="779" spans="1:2" ht="15">
      <c r="A779" s="16"/>
      <c r="B779" s="17"/>
    </row>
    <row r="780" spans="1:2" ht="15">
      <c r="A780" s="16"/>
      <c r="B780" s="17"/>
    </row>
    <row r="781" spans="1:2" ht="15">
      <c r="A781" s="16"/>
      <c r="B781" s="17"/>
    </row>
    <row r="782" spans="1:2" ht="15">
      <c r="A782" s="16"/>
      <c r="B782" s="17"/>
    </row>
    <row r="783" spans="1:2" ht="15">
      <c r="A783" s="16"/>
      <c r="B783" s="17"/>
    </row>
    <row r="784" spans="1:2" ht="15">
      <c r="A784" s="16"/>
      <c r="B784" s="17"/>
    </row>
    <row r="785" spans="1:2" ht="15">
      <c r="A785" s="16"/>
      <c r="B785" s="17"/>
    </row>
    <row r="786" spans="1:2" ht="15">
      <c r="A786" s="16"/>
      <c r="B786" s="17"/>
    </row>
    <row r="787" spans="1:2" ht="15">
      <c r="A787" s="16"/>
      <c r="B787" s="17"/>
    </row>
    <row r="788" spans="1:2" ht="15">
      <c r="A788" s="16"/>
      <c r="B788" s="17"/>
    </row>
    <row r="789" spans="1:2" ht="15">
      <c r="A789" s="16"/>
      <c r="B789" s="17"/>
    </row>
    <row r="790" spans="1:2" ht="15">
      <c r="A790" s="16"/>
      <c r="B790" s="17"/>
    </row>
    <row r="791" spans="1:2" ht="15">
      <c r="A791" s="16"/>
      <c r="B791" s="17"/>
    </row>
    <row r="792" spans="1:2" ht="15">
      <c r="A792" s="16"/>
      <c r="B792" s="17"/>
    </row>
    <row r="793" spans="1:2" ht="15">
      <c r="A793" s="16"/>
      <c r="B793" s="17"/>
    </row>
    <row r="794" spans="1:2" ht="15">
      <c r="A794" s="16"/>
      <c r="B794" s="17"/>
    </row>
    <row r="795" spans="1:2" ht="15">
      <c r="A795" s="16"/>
      <c r="B795" s="17"/>
    </row>
    <row r="796" spans="1:2" ht="15">
      <c r="A796" s="16"/>
      <c r="B796" s="17"/>
    </row>
    <row r="797" spans="1:2" ht="15">
      <c r="A797" s="16"/>
      <c r="B797" s="17"/>
    </row>
    <row r="798" spans="1:2" ht="15">
      <c r="A798" s="16"/>
      <c r="B798" s="17"/>
    </row>
    <row r="799" spans="1:2" ht="15">
      <c r="A799" s="16"/>
      <c r="B799" s="17"/>
    </row>
    <row r="800" spans="1:2" ht="15">
      <c r="A800" s="16"/>
      <c r="B800" s="17"/>
    </row>
    <row r="801" spans="1:2" ht="15">
      <c r="A801" s="16"/>
      <c r="B801" s="17"/>
    </row>
    <row r="802" spans="1:2" ht="15">
      <c r="A802" s="16"/>
      <c r="B802" s="17"/>
    </row>
    <row r="803" spans="1:2" ht="15">
      <c r="A803" s="16"/>
      <c r="B803" s="17"/>
    </row>
    <row r="804" spans="1:2" ht="15">
      <c r="A804" s="16"/>
      <c r="B804" s="17"/>
    </row>
    <row r="805" spans="1:2" ht="15">
      <c r="A805" s="16"/>
      <c r="B805" s="17"/>
    </row>
    <row r="806" spans="1:2" ht="15">
      <c r="A806" s="16"/>
      <c r="B806" s="17"/>
    </row>
    <row r="807" spans="1:2" ht="15">
      <c r="A807" s="16"/>
      <c r="B807" s="17"/>
    </row>
    <row r="808" spans="1:2" ht="15">
      <c r="A808" s="16"/>
      <c r="B808" s="17"/>
    </row>
    <row r="809" spans="1:2" ht="15">
      <c r="A809" s="16"/>
      <c r="B809" s="17"/>
    </row>
    <row r="810" spans="1:2" ht="15">
      <c r="A810" s="16"/>
      <c r="B810" s="17"/>
    </row>
    <row r="811" spans="1:2" ht="15">
      <c r="A811" s="16"/>
      <c r="B811" s="17"/>
    </row>
    <row r="812" spans="1:2" ht="15">
      <c r="A812" s="16"/>
      <c r="B812" s="17"/>
    </row>
    <row r="813" spans="1:2" ht="15">
      <c r="A813" s="16"/>
      <c r="B813" s="17"/>
    </row>
    <row r="814" spans="1:2" ht="15">
      <c r="A814" s="16"/>
      <c r="B814" s="17"/>
    </row>
    <row r="815" spans="1:2" ht="15">
      <c r="A815" s="16"/>
      <c r="B815" s="17"/>
    </row>
    <row r="816" spans="1:2" ht="15">
      <c r="A816" s="16"/>
      <c r="B816" s="17"/>
    </row>
    <row r="817" spans="1:2" ht="15">
      <c r="A817" s="16"/>
      <c r="B817" s="17"/>
    </row>
    <row r="818" spans="1:2" ht="15">
      <c r="A818" s="16"/>
      <c r="B818" s="17"/>
    </row>
    <row r="819" spans="1:2" ht="15">
      <c r="A819" s="16"/>
      <c r="B819" s="17"/>
    </row>
    <row r="820" spans="1:2" ht="15">
      <c r="A820" s="16"/>
      <c r="B820" s="17"/>
    </row>
    <row r="821" spans="1:2" ht="15">
      <c r="A821" s="16"/>
      <c r="B821" s="17"/>
    </row>
    <row r="822" spans="1:2" ht="15">
      <c r="A822" s="16"/>
      <c r="B822" s="17"/>
    </row>
    <row r="823" spans="1:2" ht="15">
      <c r="A823" s="16"/>
      <c r="B823" s="17"/>
    </row>
    <row r="824" spans="1:2" ht="15">
      <c r="A824" s="16"/>
      <c r="B824" s="17"/>
    </row>
    <row r="825" spans="1:2" ht="15">
      <c r="A825" s="16"/>
      <c r="B825" s="17"/>
    </row>
    <row r="826" spans="1:2" ht="15">
      <c r="A826" s="16"/>
      <c r="B826" s="17"/>
    </row>
    <row r="827" spans="1:2" ht="15">
      <c r="A827" s="16"/>
      <c r="B827" s="17"/>
    </row>
    <row r="828" spans="1:2" ht="15">
      <c r="A828" s="16"/>
      <c r="B828" s="17"/>
    </row>
    <row r="829" spans="1:2" ht="15">
      <c r="A829" s="16"/>
      <c r="B829" s="17"/>
    </row>
    <row r="830" spans="1:2" ht="15">
      <c r="A830" s="16"/>
      <c r="B830" s="17"/>
    </row>
    <row r="831" spans="1:2" ht="15">
      <c r="A831" s="16"/>
      <c r="B831" s="17"/>
    </row>
    <row r="832" spans="1:2" ht="15">
      <c r="A832" s="16"/>
      <c r="B832" s="17"/>
    </row>
    <row r="833" spans="1:2" ht="15">
      <c r="A833" s="16"/>
      <c r="B833" s="17"/>
    </row>
    <row r="834" spans="1:2" ht="15">
      <c r="A834" s="16"/>
      <c r="B834" s="17"/>
    </row>
    <row r="835" spans="1:2" ht="15">
      <c r="A835" s="16"/>
      <c r="B835" s="17"/>
    </row>
    <row r="836" spans="1:2" ht="15">
      <c r="A836" s="16"/>
      <c r="B836" s="17"/>
    </row>
    <row r="837" spans="1:2" ht="15">
      <c r="A837" s="16"/>
      <c r="B837" s="17"/>
    </row>
    <row r="838" spans="1:2" ht="15">
      <c r="A838" s="16"/>
      <c r="B838" s="17"/>
    </row>
    <row r="839" spans="1:2" ht="15">
      <c r="A839" s="16"/>
      <c r="B839" s="17"/>
    </row>
    <row r="840" spans="1:2" ht="15">
      <c r="A840" s="16"/>
      <c r="B840" s="17"/>
    </row>
    <row r="841" spans="1:2" ht="15">
      <c r="A841" s="16"/>
      <c r="B841" s="17"/>
    </row>
    <row r="842" spans="1:2" ht="15">
      <c r="A842" s="16"/>
      <c r="B842" s="17"/>
    </row>
    <row r="843" spans="1:2" ht="15">
      <c r="A843" s="16"/>
      <c r="B843" s="17"/>
    </row>
    <row r="844" spans="1:2" ht="15">
      <c r="A844" s="16"/>
      <c r="B844" s="17"/>
    </row>
    <row r="845" spans="1:2" ht="15">
      <c r="A845" s="16"/>
      <c r="B845" s="17"/>
    </row>
    <row r="846" spans="1:2" ht="15">
      <c r="A846" s="16"/>
      <c r="B846" s="17"/>
    </row>
    <row r="847" spans="1:2" ht="15">
      <c r="A847" s="16"/>
      <c r="B847" s="17"/>
    </row>
    <row r="848" spans="1:2" ht="15">
      <c r="A848" s="16"/>
      <c r="B848" s="17"/>
    </row>
    <row r="849" spans="1:2" ht="15">
      <c r="A849" s="16"/>
      <c r="B849" s="17"/>
    </row>
    <row r="850" spans="1:2" ht="15">
      <c r="A850" s="16"/>
      <c r="B850" s="17"/>
    </row>
    <row r="851" spans="1:2" ht="15">
      <c r="A851" s="16"/>
      <c r="B851" s="17"/>
    </row>
    <row r="852" spans="1:2" ht="15">
      <c r="A852" s="16"/>
      <c r="B852" s="17"/>
    </row>
    <row r="853" spans="1:2" ht="15">
      <c r="A853" s="16"/>
      <c r="B853" s="17"/>
    </row>
    <row r="854" spans="1:2" ht="15">
      <c r="A854" s="16"/>
      <c r="B854" s="17"/>
    </row>
    <row r="855" spans="1:2" ht="15">
      <c r="A855" s="16"/>
      <c r="B855" s="17"/>
    </row>
    <row r="856" spans="1:2" ht="15">
      <c r="A856" s="16"/>
      <c r="B856" s="17"/>
    </row>
    <row r="857" spans="1:2" ht="15">
      <c r="A857" s="16"/>
      <c r="B857" s="17"/>
    </row>
    <row r="858" spans="1:2" ht="15">
      <c r="A858" s="16"/>
      <c r="B858" s="17"/>
    </row>
    <row r="859" spans="1:2" ht="15">
      <c r="A859" s="16"/>
      <c r="B859" s="17"/>
    </row>
    <row r="860" spans="1:2" ht="15">
      <c r="A860" s="16"/>
      <c r="B860" s="17"/>
    </row>
    <row r="861" spans="1:2" ht="15">
      <c r="A861" s="16"/>
      <c r="B861" s="17"/>
    </row>
    <row r="862" spans="1:2" ht="15">
      <c r="A862" s="16"/>
      <c r="B862" s="17"/>
    </row>
    <row r="863" spans="1:2" ht="15">
      <c r="A863" s="16"/>
      <c r="B863" s="17"/>
    </row>
    <row r="864" spans="1:2" ht="15">
      <c r="A864" s="16"/>
      <c r="B864" s="17"/>
    </row>
    <row r="865" spans="1:2" ht="15">
      <c r="A865" s="16"/>
      <c r="B865" s="17"/>
    </row>
    <row r="866" spans="1:2" ht="15">
      <c r="A866" s="16"/>
      <c r="B866" s="17"/>
    </row>
    <row r="867" spans="1:2" ht="15">
      <c r="A867" s="16"/>
      <c r="B867" s="17"/>
    </row>
    <row r="868" spans="1:2" ht="15">
      <c r="A868" s="16"/>
      <c r="B868" s="17"/>
    </row>
    <row r="869" spans="1:2" ht="15">
      <c r="A869" s="16"/>
      <c r="B869" s="17"/>
    </row>
    <row r="870" spans="1:2" ht="15">
      <c r="A870" s="16"/>
      <c r="B870" s="17"/>
    </row>
    <row r="871" spans="1:2" ht="15">
      <c r="A871" s="16"/>
      <c r="B871" s="17"/>
    </row>
    <row r="872" spans="1:2" ht="15">
      <c r="A872" s="16"/>
      <c r="B872" s="17"/>
    </row>
    <row r="873" spans="1:2" ht="15">
      <c r="A873" s="16"/>
      <c r="B873" s="17"/>
    </row>
    <row r="874" spans="1:2" ht="15">
      <c r="A874" s="16"/>
      <c r="B874" s="17"/>
    </row>
    <row r="875" spans="1:2" ht="15">
      <c r="A875" s="16"/>
      <c r="B875" s="17"/>
    </row>
    <row r="876" spans="1:2" ht="15">
      <c r="A876" s="16"/>
      <c r="B876" s="17"/>
    </row>
    <row r="877" spans="1:2" ht="15">
      <c r="A877" s="16"/>
      <c r="B877" s="17"/>
    </row>
    <row r="878" spans="1:2" ht="15">
      <c r="A878" s="16"/>
      <c r="B878" s="17"/>
    </row>
    <row r="879" spans="1:2" ht="15">
      <c r="A879" s="16"/>
      <c r="B879" s="17"/>
    </row>
    <row r="880" spans="1:2" ht="15">
      <c r="A880" s="16"/>
      <c r="B880" s="17"/>
    </row>
    <row r="881" spans="1:2" ht="15">
      <c r="A881" s="16"/>
      <c r="B881" s="17"/>
    </row>
    <row r="882" spans="1:2" ht="15">
      <c r="A882" s="16"/>
      <c r="B882" s="17"/>
    </row>
    <row r="883" spans="1:2" ht="15">
      <c r="A883" s="16"/>
      <c r="B883" s="17"/>
    </row>
    <row r="884" spans="1:2" ht="15">
      <c r="A884" s="16"/>
      <c r="B884" s="17"/>
    </row>
    <row r="885" spans="1:2" ht="15">
      <c r="A885" s="16"/>
      <c r="B885" s="17"/>
    </row>
    <row r="886" spans="1:2" ht="15">
      <c r="A886" s="16"/>
      <c r="B886" s="17"/>
    </row>
    <row r="887" spans="1:2" ht="15">
      <c r="A887" s="16"/>
      <c r="B887" s="17"/>
    </row>
    <row r="888" spans="1:2" ht="15">
      <c r="A888" s="16"/>
      <c r="B888" s="17"/>
    </row>
    <row r="889" spans="1:2" ht="15">
      <c r="A889" s="16"/>
      <c r="B889" s="17"/>
    </row>
    <row r="890" spans="1:2" ht="15">
      <c r="A890" s="16"/>
      <c r="B890" s="17"/>
    </row>
    <row r="891" spans="1:2" ht="15">
      <c r="A891" s="16"/>
      <c r="B891" s="17"/>
    </row>
    <row r="892" spans="1:2" ht="15">
      <c r="A892" s="16"/>
      <c r="B892" s="17"/>
    </row>
    <row r="893" spans="1:2" ht="15">
      <c r="A893" s="16"/>
      <c r="B893" s="17"/>
    </row>
    <row r="894" spans="1:2" ht="15">
      <c r="A894" s="16"/>
      <c r="B894" s="17"/>
    </row>
    <row r="895" spans="1:2" ht="15">
      <c r="A895" s="16"/>
      <c r="B895" s="17"/>
    </row>
    <row r="896" spans="1:2" ht="15">
      <c r="A896" s="16"/>
      <c r="B896" s="17"/>
    </row>
    <row r="897" spans="1:2" ht="15">
      <c r="A897" s="16"/>
      <c r="B897" s="17"/>
    </row>
    <row r="898" spans="1:2" ht="15">
      <c r="A898" s="16"/>
      <c r="B898" s="17"/>
    </row>
    <row r="899" spans="1:2" ht="15">
      <c r="A899" s="16"/>
      <c r="B899" s="17"/>
    </row>
    <row r="900" spans="1:2" ht="15">
      <c r="A900" s="16"/>
      <c r="B900" s="17"/>
    </row>
    <row r="901" spans="1:2" ht="15">
      <c r="A901" s="16"/>
      <c r="B901" s="17"/>
    </row>
    <row r="902" spans="1:2" ht="15">
      <c r="A902" s="16"/>
      <c r="B902" s="17"/>
    </row>
    <row r="903" spans="1:2" ht="15">
      <c r="A903" s="16"/>
      <c r="B903" s="17"/>
    </row>
    <row r="904" spans="1:2" ht="15">
      <c r="A904" s="16"/>
      <c r="B904" s="17"/>
    </row>
    <row r="905" spans="1:2" ht="15">
      <c r="A905" s="16"/>
      <c r="B905" s="17"/>
    </row>
    <row r="906" spans="1:2" ht="15">
      <c r="A906" s="16"/>
      <c r="B906" s="17"/>
    </row>
    <row r="907" spans="1:2" ht="15">
      <c r="A907" s="16"/>
      <c r="B907" s="17"/>
    </row>
    <row r="908" spans="1:2" ht="15">
      <c r="A908" s="16"/>
      <c r="B908" s="17"/>
    </row>
    <row r="909" spans="1:2" ht="15">
      <c r="A909" s="16"/>
      <c r="B909" s="17"/>
    </row>
    <row r="910" spans="1:2" ht="15">
      <c r="A910" s="16"/>
      <c r="B910" s="17"/>
    </row>
    <row r="911" spans="1:2" ht="15">
      <c r="A911" s="16"/>
      <c r="B911" s="17"/>
    </row>
    <row r="912" spans="1:2" ht="15">
      <c r="A912" s="16"/>
      <c r="B912" s="17"/>
    </row>
    <row r="913" spans="1:2" ht="15">
      <c r="A913" s="16"/>
      <c r="B913" s="17"/>
    </row>
    <row r="914" spans="1:2" ht="15">
      <c r="A914" s="16"/>
      <c r="B914" s="17"/>
    </row>
    <row r="915" spans="1:2" ht="15">
      <c r="A915" s="16"/>
      <c r="B915" s="17"/>
    </row>
    <row r="916" spans="1:2" ht="15">
      <c r="A916" s="16"/>
      <c r="B916" s="17"/>
    </row>
    <row r="917" spans="1:2" ht="15">
      <c r="A917" s="16"/>
      <c r="B917" s="17"/>
    </row>
    <row r="918" spans="1:2" ht="15">
      <c r="A918" s="16"/>
      <c r="B918" s="17"/>
    </row>
    <row r="919" spans="1:2" ht="15">
      <c r="A919" s="16"/>
      <c r="B919" s="17"/>
    </row>
    <row r="920" spans="1:2" ht="15">
      <c r="A920" s="16"/>
      <c r="B920" s="17"/>
    </row>
    <row r="921" spans="1:2" ht="15">
      <c r="A921" s="16"/>
      <c r="B921" s="17"/>
    </row>
    <row r="922" spans="1:2" ht="15">
      <c r="A922" s="16"/>
      <c r="B922" s="17"/>
    </row>
    <row r="923" spans="1:2" ht="15">
      <c r="A923" s="16"/>
      <c r="B923" s="17"/>
    </row>
    <row r="924" spans="1:2" ht="15">
      <c r="A924" s="16"/>
      <c r="B924" s="17"/>
    </row>
    <row r="925" spans="1:2" ht="15">
      <c r="A925" s="16"/>
      <c r="B925" s="17"/>
    </row>
    <row r="926" spans="1:2" ht="15">
      <c r="A926" s="16"/>
      <c r="B926" s="17"/>
    </row>
    <row r="927" spans="1:2" ht="15">
      <c r="A927" s="16"/>
      <c r="B927" s="17"/>
    </row>
    <row r="928" spans="1:2" ht="15">
      <c r="A928" s="16"/>
      <c r="B928" s="17"/>
    </row>
    <row r="929" spans="1:2" ht="15">
      <c r="A929" s="16"/>
      <c r="B929" s="17"/>
    </row>
    <row r="930" spans="1:2" ht="15">
      <c r="A930" s="16"/>
      <c r="B930" s="17"/>
    </row>
    <row r="931" spans="1:2" ht="15">
      <c r="A931" s="16"/>
      <c r="B931" s="17"/>
    </row>
    <row r="932" spans="1:2" ht="15">
      <c r="A932" s="16"/>
      <c r="B932" s="17"/>
    </row>
    <row r="933" spans="1:2" ht="15">
      <c r="A933" s="16"/>
      <c r="B933" s="17"/>
    </row>
    <row r="934" spans="1:2" ht="15">
      <c r="A934" s="16"/>
      <c r="B934" s="17"/>
    </row>
    <row r="935" spans="1:2" ht="15">
      <c r="A935" s="16"/>
      <c r="B935" s="17"/>
    </row>
    <row r="936" spans="1:2" ht="15">
      <c r="A936" s="16"/>
      <c r="B936" s="17"/>
    </row>
    <row r="937" spans="1:2" ht="15">
      <c r="A937" s="16"/>
      <c r="B937" s="17"/>
    </row>
    <row r="938" spans="1:2" ht="15">
      <c r="A938" s="16"/>
      <c r="B938" s="17"/>
    </row>
    <row r="939" spans="1:2" ht="15">
      <c r="A939" s="16"/>
      <c r="B939" s="17"/>
    </row>
    <row r="940" spans="1:2" ht="15">
      <c r="A940" s="16"/>
      <c r="B940" s="17"/>
    </row>
    <row r="941" spans="1:2" ht="15">
      <c r="A941" s="16"/>
      <c r="B941" s="17"/>
    </row>
    <row r="942" spans="1:2" ht="15">
      <c r="A942" s="16"/>
      <c r="B942" s="17"/>
    </row>
    <row r="943" spans="1:2" ht="15">
      <c r="A943" s="16"/>
      <c r="B943" s="17"/>
    </row>
    <row r="944" spans="1:2" ht="15">
      <c r="A944" s="16"/>
      <c r="B944" s="17"/>
    </row>
    <row r="945" spans="1:2" ht="15">
      <c r="A945" s="16"/>
      <c r="B945" s="17"/>
    </row>
    <row r="946" spans="1:2" ht="15">
      <c r="A946" s="16"/>
      <c r="B946" s="17"/>
    </row>
    <row r="947" spans="1:2" ht="15">
      <c r="A947" s="16"/>
      <c r="B947" s="17"/>
    </row>
    <row r="948" spans="1:2" ht="15">
      <c r="A948" s="16"/>
      <c r="B948" s="17"/>
    </row>
    <row r="949" spans="1:2" ht="15">
      <c r="A949" s="16"/>
      <c r="B949" s="17"/>
    </row>
    <row r="950" spans="1:2" ht="15">
      <c r="A950" s="16"/>
      <c r="B950" s="17"/>
    </row>
    <row r="951" spans="1:2" ht="15">
      <c r="A951" s="16"/>
      <c r="B951" s="17"/>
    </row>
    <row r="952" spans="1:2" ht="15">
      <c r="A952" s="16"/>
      <c r="B952" s="17"/>
    </row>
    <row r="953" spans="1:2" ht="15">
      <c r="A953" s="16"/>
      <c r="B953" s="17"/>
    </row>
    <row r="954" spans="1:2" ht="15">
      <c r="A954" s="16"/>
      <c r="B954" s="17"/>
    </row>
    <row r="955" spans="1:2" ht="15">
      <c r="A955" s="16"/>
      <c r="B955" s="17"/>
    </row>
    <row r="956" spans="1:2" ht="15">
      <c r="A956" s="16"/>
      <c r="B956" s="17"/>
    </row>
    <row r="957" spans="1:2" ht="15">
      <c r="A957" s="16"/>
      <c r="B957" s="17"/>
    </row>
    <row r="958" spans="1:2" ht="15">
      <c r="A958" s="16"/>
      <c r="B958" s="17"/>
    </row>
    <row r="959" spans="1:2" ht="15">
      <c r="A959" s="16"/>
      <c r="B959" s="17"/>
    </row>
    <row r="960" spans="1:2" ht="15">
      <c r="A960" s="16"/>
      <c r="B960" s="17"/>
    </row>
    <row r="961" spans="1:2" ht="15">
      <c r="A961" s="16"/>
      <c r="B961" s="17"/>
    </row>
    <row r="962" spans="1:2" ht="15">
      <c r="A962" s="16"/>
      <c r="B962" s="17"/>
    </row>
    <row r="963" spans="1:2" ht="15">
      <c r="A963" s="16"/>
      <c r="B963" s="17"/>
    </row>
    <row r="964" spans="1:2" ht="15">
      <c r="A964" s="16"/>
      <c r="B964" s="17"/>
    </row>
    <row r="965" spans="1:2" ht="15">
      <c r="A965" s="16"/>
      <c r="B965" s="17"/>
    </row>
    <row r="966" spans="1:2" ht="15">
      <c r="A966" s="16"/>
      <c r="B966" s="17"/>
    </row>
    <row r="967" spans="1:2" ht="15">
      <c r="A967" s="16"/>
      <c r="B967" s="17"/>
    </row>
    <row r="968" spans="1:2" ht="15">
      <c r="A968" s="16"/>
      <c r="B968" s="17"/>
    </row>
    <row r="969" spans="1:2" ht="15">
      <c r="A969" s="16"/>
      <c r="B969" s="17"/>
    </row>
    <row r="970" spans="1:2" ht="15">
      <c r="A970" s="16"/>
      <c r="B970" s="17"/>
    </row>
    <row r="971" spans="1:2" ht="15">
      <c r="A971" s="16"/>
      <c r="B971" s="17"/>
    </row>
    <row r="972" spans="1:2" ht="15">
      <c r="A972" s="16"/>
      <c r="B972" s="17"/>
    </row>
    <row r="973" spans="1:2" ht="15">
      <c r="A973" s="16"/>
      <c r="B973" s="17"/>
    </row>
    <row r="974" spans="1:2" ht="15">
      <c r="A974" s="16"/>
      <c r="B974" s="17"/>
    </row>
    <row r="975" spans="1:2" ht="15">
      <c r="A975" s="16"/>
      <c r="B975" s="17"/>
    </row>
    <row r="976" spans="1:2" ht="15">
      <c r="A976" s="16"/>
      <c r="B976" s="17"/>
    </row>
    <row r="977" spans="1:2" ht="15">
      <c r="A977" s="16"/>
      <c r="B977" s="17"/>
    </row>
    <row r="978" spans="1:2" ht="15">
      <c r="A978" s="16"/>
      <c r="B978" s="17"/>
    </row>
    <row r="979" spans="1:2" ht="15">
      <c r="A979" s="16"/>
      <c r="B979" s="17"/>
    </row>
    <row r="980" spans="1:2" ht="15">
      <c r="A980" s="16"/>
      <c r="B980" s="17"/>
    </row>
    <row r="981" spans="1:2" ht="15">
      <c r="A981" s="16"/>
      <c r="B981" s="17"/>
    </row>
    <row r="982" spans="1:2" ht="15">
      <c r="A982" s="16"/>
      <c r="B982" s="17"/>
    </row>
    <row r="983" spans="1:2" ht="15">
      <c r="A983" s="16"/>
      <c r="B983" s="17"/>
    </row>
    <row r="984" spans="1:2" ht="15">
      <c r="A984" s="16"/>
      <c r="B984" s="17"/>
    </row>
    <row r="985" spans="1:2" ht="15">
      <c r="A985" s="16"/>
      <c r="B985" s="17"/>
    </row>
    <row r="986" spans="1:2" ht="15">
      <c r="A986" s="16"/>
      <c r="B986" s="17"/>
    </row>
    <row r="987" spans="1:2" ht="15">
      <c r="A987" s="16"/>
      <c r="B987" s="17"/>
    </row>
    <row r="988" spans="1:2" ht="15">
      <c r="A988" s="16"/>
      <c r="B988" s="17"/>
    </row>
    <row r="989" spans="1:2" ht="15">
      <c r="A989" s="16"/>
      <c r="B989" s="17"/>
    </row>
    <row r="990" spans="1:2" ht="15">
      <c r="A990" s="16"/>
      <c r="B990" s="17"/>
    </row>
    <row r="991" spans="1:2" ht="15">
      <c r="A991" s="16"/>
      <c r="B991" s="17"/>
    </row>
    <row r="992" spans="1:2" ht="15">
      <c r="A992" s="16"/>
      <c r="B992" s="17"/>
    </row>
    <row r="993" spans="1:2" ht="15">
      <c r="A993" s="16"/>
      <c r="B993" s="17"/>
    </row>
    <row r="994" spans="1:2" ht="15">
      <c r="A994" s="16"/>
      <c r="B994" s="17"/>
    </row>
    <row r="995" spans="1:2" ht="15">
      <c r="A995" s="16"/>
      <c r="B995" s="17"/>
    </row>
    <row r="996" spans="1:2" ht="15">
      <c r="A996" s="16"/>
      <c r="B996" s="17"/>
    </row>
    <row r="997" spans="1:2" ht="15">
      <c r="A997" s="16"/>
      <c r="B997" s="17"/>
    </row>
    <row r="998" spans="1:2" ht="15">
      <c r="A998" s="16"/>
      <c r="B998" s="17"/>
    </row>
    <row r="999" spans="1:2" ht="15">
      <c r="A999" s="16"/>
      <c r="B999" s="17"/>
    </row>
    <row r="1000" spans="1:2" ht="15">
      <c r="A1000" s="16"/>
      <c r="B1000" s="17"/>
    </row>
    <row r="1001" spans="1:2" ht="15">
      <c r="A1001" s="16"/>
      <c r="B1001" s="17"/>
    </row>
    <row r="1002" spans="1:2" ht="15">
      <c r="A1002" s="16"/>
      <c r="B1002" s="17"/>
    </row>
    <row r="1003" spans="1:2" ht="15">
      <c r="A1003" s="16"/>
      <c r="B1003" s="17"/>
    </row>
    <row r="1004" spans="1:2" ht="15">
      <c r="A1004" s="16"/>
      <c r="B1004" s="17"/>
    </row>
    <row r="1005" spans="1:2" ht="15">
      <c r="A1005" s="16"/>
      <c r="B1005" s="17"/>
    </row>
    <row r="1006" spans="1:2" ht="15">
      <c r="A1006" s="16"/>
      <c r="B1006" s="17"/>
    </row>
    <row r="1007" spans="1:2" ht="15">
      <c r="A1007" s="16"/>
      <c r="B1007" s="17"/>
    </row>
    <row r="1008" spans="1:2" ht="15">
      <c r="A1008" s="16"/>
      <c r="B1008" s="17"/>
    </row>
    <row r="1009" spans="1:2" ht="15">
      <c r="A1009" s="16"/>
      <c r="B1009" s="17"/>
    </row>
    <row r="1010" spans="1:2" ht="15">
      <c r="A1010" s="16"/>
      <c r="B1010" s="17"/>
    </row>
    <row r="1011" spans="1:2" ht="15">
      <c r="A1011" s="16"/>
      <c r="B1011" s="17"/>
    </row>
    <row r="1012" spans="1:2" ht="15">
      <c r="A1012" s="16"/>
      <c r="B1012" s="17"/>
    </row>
    <row r="1013" spans="1:2" ht="15">
      <c r="A1013" s="16"/>
      <c r="B1013" s="17"/>
    </row>
    <row r="1014" spans="1:2" ht="15">
      <c r="A1014" s="16"/>
      <c r="B1014" s="17"/>
    </row>
    <row r="1015" spans="1:2" ht="15">
      <c r="A1015" s="16"/>
      <c r="B1015" s="17"/>
    </row>
    <row r="1016" spans="1:2" ht="15">
      <c r="A1016" s="16"/>
      <c r="B1016" s="17"/>
    </row>
    <row r="1017" spans="1:2" ht="15">
      <c r="A1017" s="16"/>
      <c r="B1017" s="17"/>
    </row>
    <row r="1018" spans="1:2" ht="15">
      <c r="A1018" s="16"/>
      <c r="B1018" s="17"/>
    </row>
    <row r="1019" spans="1:2" ht="15">
      <c r="A1019" s="16"/>
      <c r="B1019" s="17"/>
    </row>
    <row r="1020" spans="1:2" ht="15">
      <c r="A1020" s="16"/>
      <c r="B1020" s="17"/>
    </row>
    <row r="1021" spans="1:2" ht="15">
      <c r="A1021" s="16"/>
      <c r="B1021" s="17"/>
    </row>
    <row r="1022" spans="1:2" ht="15">
      <c r="A1022" s="16"/>
      <c r="B1022" s="17"/>
    </row>
    <row r="1023" spans="1:2" ht="15">
      <c r="A1023" s="16"/>
      <c r="B1023" s="17"/>
    </row>
    <row r="1024" spans="1:2" ht="15">
      <c r="A1024" s="16"/>
      <c r="B1024" s="17"/>
    </row>
    <row r="1025" spans="1:2" ht="15">
      <c r="A1025" s="16"/>
      <c r="B1025" s="17"/>
    </row>
    <row r="1026" spans="1:2" ht="15">
      <c r="A1026" s="16"/>
      <c r="B1026" s="17"/>
    </row>
    <row r="1027" spans="1:2" ht="15">
      <c r="A1027" s="16"/>
      <c r="B1027" s="17"/>
    </row>
    <row r="1028" spans="1:2" ht="15">
      <c r="A1028" s="16"/>
      <c r="B1028" s="17"/>
    </row>
    <row r="1029" spans="1:2" ht="15">
      <c r="A1029" s="16"/>
      <c r="B1029" s="17"/>
    </row>
    <row r="1030" spans="1:2" ht="15">
      <c r="A1030" s="16"/>
      <c r="B1030" s="17"/>
    </row>
    <row r="1031" spans="1:2" ht="15">
      <c r="A1031" s="16"/>
      <c r="B1031" s="17"/>
    </row>
    <row r="1032" spans="1:2" ht="15">
      <c r="A1032" s="16"/>
      <c r="B1032" s="17"/>
    </row>
    <row r="1033" spans="1:2" ht="15">
      <c r="A1033" s="16"/>
      <c r="B1033" s="17"/>
    </row>
    <row r="1034" spans="1:2" ht="15">
      <c r="A1034" s="16"/>
      <c r="B1034" s="17"/>
    </row>
    <row r="1035" spans="1:2" ht="15">
      <c r="A1035" s="16"/>
      <c r="B1035" s="17"/>
    </row>
    <row r="1036" spans="1:2" ht="15">
      <c r="A1036" s="16"/>
      <c r="B1036" s="17"/>
    </row>
    <row r="1037" spans="1:2" ht="15">
      <c r="A1037" s="16"/>
      <c r="B1037" s="17"/>
    </row>
    <row r="1038" spans="1:2" ht="15">
      <c r="A1038" s="16"/>
      <c r="B1038" s="17"/>
    </row>
    <row r="1039" spans="1:2" ht="15">
      <c r="A1039" s="16"/>
      <c r="B1039" s="17"/>
    </row>
    <row r="1040" spans="1:2" ht="15">
      <c r="A1040" s="16"/>
      <c r="B1040" s="17"/>
    </row>
    <row r="1041" spans="1:2" ht="15">
      <c r="A1041" s="16"/>
      <c r="B1041" s="17"/>
    </row>
    <row r="1042" spans="1:2" ht="15">
      <c r="A1042" s="16"/>
      <c r="B1042" s="17"/>
    </row>
    <row r="1043" spans="1:2" ht="15">
      <c r="A1043" s="16"/>
      <c r="B1043" s="17"/>
    </row>
    <row r="1044" spans="1:2" ht="15">
      <c r="A1044" s="16"/>
      <c r="B1044" s="17"/>
    </row>
    <row r="1045" spans="1:2" ht="15">
      <c r="A1045" s="16"/>
      <c r="B1045" s="17"/>
    </row>
    <row r="1046" spans="1:2" ht="15">
      <c r="A1046" s="16"/>
      <c r="B1046" s="17"/>
    </row>
    <row r="1047" spans="1:2" ht="15">
      <c r="A1047" s="16"/>
      <c r="B1047" s="17"/>
    </row>
    <row r="1048" spans="1:2" ht="15">
      <c r="A1048" s="16"/>
      <c r="B1048" s="17"/>
    </row>
    <row r="1049" spans="1:2" ht="15">
      <c r="A1049" s="16"/>
      <c r="B1049" s="17"/>
    </row>
    <row r="1050" spans="1:2" ht="15">
      <c r="A1050" s="16"/>
      <c r="B1050" s="17"/>
    </row>
    <row r="1051" spans="1:2" ht="15">
      <c r="A1051" s="16"/>
      <c r="B1051" s="17"/>
    </row>
    <row r="1052" spans="1:2" ht="15">
      <c r="A1052" s="16"/>
      <c r="B1052" s="17"/>
    </row>
    <row r="1053" spans="1:2" ht="15">
      <c r="A1053" s="16"/>
      <c r="B1053" s="17"/>
    </row>
    <row r="1054" spans="1:2" ht="15">
      <c r="A1054" s="16"/>
      <c r="B1054" s="17"/>
    </row>
    <row r="1055" spans="1:2" ht="15">
      <c r="A1055" s="16"/>
      <c r="B1055" s="17"/>
    </row>
    <row r="1056" spans="1:2" ht="15">
      <c r="A1056" s="16"/>
      <c r="B1056" s="17"/>
    </row>
    <row r="1057" spans="1:2" ht="15">
      <c r="A1057" s="16"/>
      <c r="B1057" s="17"/>
    </row>
    <row r="1058" spans="1:2" ht="15">
      <c r="A1058" s="16"/>
      <c r="B1058" s="17"/>
    </row>
    <row r="1059" spans="1:2" ht="15">
      <c r="A1059" s="16"/>
      <c r="B1059" s="17"/>
    </row>
    <row r="1060" spans="1:2" ht="15">
      <c r="A1060" s="16"/>
      <c r="B1060" s="17"/>
    </row>
    <row r="1061" spans="1:2" ht="15">
      <c r="A1061" s="16"/>
      <c r="B1061" s="17"/>
    </row>
    <row r="1062" spans="1:2" ht="15">
      <c r="A1062" s="16"/>
      <c r="B1062" s="17"/>
    </row>
    <row r="1063" spans="1:2" ht="15">
      <c r="A1063" s="16"/>
      <c r="B1063" s="17"/>
    </row>
    <row r="1064" spans="1:2" ht="15">
      <c r="A1064" s="16"/>
      <c r="B1064" s="17"/>
    </row>
    <row r="1065" spans="1:2" ht="15">
      <c r="A1065" s="16"/>
      <c r="B1065" s="17"/>
    </row>
    <row r="1066" spans="1:2" ht="15">
      <c r="A1066" s="16"/>
      <c r="B1066" s="17"/>
    </row>
    <row r="1067" spans="1:2" ht="15">
      <c r="A1067" s="16"/>
      <c r="B1067" s="17"/>
    </row>
    <row r="1068" spans="1:2" ht="15">
      <c r="A1068" s="16"/>
      <c r="B1068" s="17"/>
    </row>
    <row r="1069" spans="1:2" ht="15">
      <c r="A1069" s="16"/>
      <c r="B1069" s="17"/>
    </row>
    <row r="1070" spans="1:2" ht="15">
      <c r="A1070" s="16"/>
      <c r="B1070" s="17"/>
    </row>
    <row r="1071" spans="1:2" ht="15">
      <c r="A1071" s="16"/>
      <c r="B1071" s="17"/>
    </row>
    <row r="1072" spans="1:2" ht="15">
      <c r="A1072" s="16"/>
      <c r="B1072" s="17"/>
    </row>
    <row r="1073" spans="1:2" ht="15">
      <c r="A1073" s="16"/>
      <c r="B1073" s="17"/>
    </row>
    <row r="1074" spans="1:2" ht="15">
      <c r="A1074" s="16"/>
      <c r="B1074" s="17"/>
    </row>
    <row r="1075" spans="1:2" ht="15">
      <c r="A1075" s="16"/>
      <c r="B1075" s="17"/>
    </row>
    <row r="1076" spans="1:2" ht="15">
      <c r="A1076" s="16"/>
      <c r="B1076" s="17"/>
    </row>
    <row r="1077" spans="1:2" ht="15">
      <c r="A1077" s="16"/>
      <c r="B1077" s="17"/>
    </row>
    <row r="1078" spans="1:2" ht="15">
      <c r="A1078" s="16"/>
      <c r="B1078" s="17"/>
    </row>
    <row r="1079" spans="1:2" ht="15">
      <c r="A1079" s="16"/>
      <c r="B1079" s="17"/>
    </row>
    <row r="1080" spans="1:2" ht="15">
      <c r="A1080" s="16"/>
      <c r="B1080" s="17"/>
    </row>
    <row r="1081" spans="1:2" ht="15">
      <c r="A1081" s="16"/>
      <c r="B1081" s="17"/>
    </row>
    <row r="1082" spans="1:2" ht="15">
      <c r="A1082" s="16"/>
      <c r="B1082" s="17"/>
    </row>
    <row r="1083" spans="1:2" ht="15">
      <c r="A1083" s="16"/>
      <c r="B1083" s="17"/>
    </row>
    <row r="1084" spans="1:2" ht="15">
      <c r="A1084" s="16"/>
      <c r="B1084" s="17"/>
    </row>
    <row r="1085" spans="1:2" ht="15">
      <c r="A1085" s="16"/>
      <c r="B1085" s="17"/>
    </row>
    <row r="1086" spans="1:2" ht="15">
      <c r="A1086" s="16"/>
      <c r="B1086" s="17"/>
    </row>
    <row r="1087" spans="1:2" ht="15">
      <c r="A1087" s="16"/>
      <c r="B1087" s="17"/>
    </row>
    <row r="1088" spans="1:2" ht="15">
      <c r="A1088" s="16"/>
      <c r="B1088" s="17"/>
    </row>
    <row r="1089" spans="1:2" ht="15">
      <c r="A1089" s="16"/>
      <c r="B1089" s="17"/>
    </row>
    <row r="1090" spans="1:2" ht="15">
      <c r="A1090" s="16"/>
      <c r="B1090" s="17"/>
    </row>
    <row r="1091" spans="1:2" ht="15">
      <c r="A1091" s="16"/>
      <c r="B1091" s="17"/>
    </row>
    <row r="1092" spans="1:2" ht="15">
      <c r="A1092" s="16"/>
      <c r="B1092" s="17"/>
    </row>
    <row r="1093" spans="1:2" ht="15">
      <c r="A1093" s="16"/>
      <c r="B1093" s="17"/>
    </row>
    <row r="1094" spans="1:2" ht="15">
      <c r="A1094" s="16"/>
      <c r="B1094" s="17"/>
    </row>
    <row r="1095" spans="1:2" ht="15">
      <c r="A1095" s="16"/>
      <c r="B1095" s="17"/>
    </row>
    <row r="1096" spans="1:2" ht="15">
      <c r="A1096" s="16"/>
      <c r="B1096" s="17"/>
    </row>
    <row r="1097" spans="1:2" ht="15">
      <c r="A1097" s="16"/>
      <c r="B1097" s="17"/>
    </row>
    <row r="1098" spans="1:2" ht="15">
      <c r="A1098" s="16"/>
      <c r="B1098" s="17"/>
    </row>
    <row r="1099" spans="1:2" ht="15">
      <c r="A1099" s="16"/>
      <c r="B1099" s="17"/>
    </row>
    <row r="1100" spans="1:2" ht="15">
      <c r="A1100" s="16"/>
      <c r="B1100" s="17"/>
    </row>
    <row r="1101" spans="1:2" ht="15">
      <c r="A1101" s="16"/>
      <c r="B1101" s="17"/>
    </row>
    <row r="1102" spans="1:2" ht="15">
      <c r="A1102" s="16"/>
      <c r="B1102" s="17"/>
    </row>
    <row r="1103" spans="1:2" ht="15">
      <c r="A1103" s="16"/>
      <c r="B1103" s="17"/>
    </row>
    <row r="1104" spans="1:2" ht="15">
      <c r="A1104" s="16"/>
      <c r="B1104" s="17"/>
    </row>
    <row r="1105" spans="1:2" ht="15">
      <c r="A1105" s="16"/>
      <c r="B1105" s="17"/>
    </row>
    <row r="1106" spans="1:2" ht="15">
      <c r="A1106" s="16"/>
      <c r="B1106" s="17"/>
    </row>
    <row r="1107" spans="1:2" ht="15">
      <c r="A1107" s="16"/>
      <c r="B1107" s="17"/>
    </row>
    <row r="1108" spans="1:2" ht="15">
      <c r="A1108" s="16"/>
      <c r="B1108" s="17"/>
    </row>
    <row r="1109" spans="1:2" ht="15">
      <c r="A1109" s="16"/>
      <c r="B1109" s="17"/>
    </row>
    <row r="1110" spans="1:2" ht="15">
      <c r="A1110" s="16"/>
      <c r="B1110" s="17"/>
    </row>
    <row r="1111" spans="1:2" ht="15">
      <c r="A1111" s="16"/>
      <c r="B1111" s="17"/>
    </row>
    <row r="1112" spans="1:2" ht="15">
      <c r="A1112" s="16"/>
      <c r="B1112" s="17"/>
    </row>
    <row r="1113" spans="1:2" ht="15">
      <c r="A1113" s="16"/>
      <c r="B1113" s="17"/>
    </row>
    <row r="1114" spans="1:2" ht="15">
      <c r="A1114" s="16"/>
      <c r="B1114" s="17"/>
    </row>
    <row r="1115" spans="1:2" ht="15">
      <c r="A1115" s="16"/>
      <c r="B1115" s="17"/>
    </row>
    <row r="1116" spans="1:2" ht="15">
      <c r="A1116" s="16"/>
      <c r="B1116" s="17"/>
    </row>
    <row r="1117" spans="1:2" ht="15">
      <c r="A1117" s="16"/>
      <c r="B1117" s="17"/>
    </row>
    <row r="1118" spans="1:2" ht="15">
      <c r="A1118" s="16"/>
      <c r="B1118" s="17"/>
    </row>
    <row r="1119" spans="1:2" ht="15">
      <c r="A1119" s="16"/>
      <c r="B1119" s="17"/>
    </row>
    <row r="1120" spans="1:2" ht="15">
      <c r="A1120" s="16"/>
      <c r="B1120" s="17"/>
    </row>
    <row r="1121" spans="1:2" ht="15">
      <c r="A1121" s="16"/>
      <c r="B1121" s="17"/>
    </row>
    <row r="1122" spans="1:2" ht="15">
      <c r="A1122" s="16"/>
      <c r="B1122" s="17"/>
    </row>
    <row r="1123" spans="1:2" ht="15">
      <c r="A1123" s="16"/>
      <c r="B1123" s="17"/>
    </row>
    <row r="1124" spans="1:2" ht="15">
      <c r="A1124" s="16"/>
      <c r="B1124" s="17"/>
    </row>
    <row r="1125" spans="1:2" ht="15">
      <c r="A1125" s="16"/>
      <c r="B1125" s="17"/>
    </row>
    <row r="1126" spans="1:2" ht="15">
      <c r="A1126" s="16"/>
      <c r="B1126" s="17"/>
    </row>
    <row r="1127" spans="1:2" ht="15">
      <c r="A1127" s="16"/>
      <c r="B1127" s="17"/>
    </row>
    <row r="1128" spans="1:2" ht="15">
      <c r="A1128" s="16"/>
      <c r="B1128" s="17"/>
    </row>
    <row r="1129" spans="1:2" ht="15">
      <c r="A1129" s="16"/>
      <c r="B1129" s="17"/>
    </row>
    <row r="1130" spans="1:2" ht="15">
      <c r="A1130" s="16"/>
      <c r="B1130" s="17"/>
    </row>
    <row r="1131" spans="1:2" ht="15">
      <c r="A1131" s="16"/>
      <c r="B1131" s="17"/>
    </row>
    <row r="1132" spans="1:2" ht="15">
      <c r="A1132" s="16"/>
      <c r="B1132" s="17"/>
    </row>
    <row r="1133" spans="1:2" ht="15">
      <c r="A1133" s="16"/>
      <c r="B1133" s="17"/>
    </row>
    <row r="1134" spans="1:2" ht="15">
      <c r="A1134" s="16"/>
      <c r="B1134" s="17"/>
    </row>
    <row r="1135" spans="1:2" ht="15">
      <c r="A1135" s="16"/>
      <c r="B1135" s="17"/>
    </row>
    <row r="1136" spans="1:2" ht="15">
      <c r="A1136" s="16"/>
      <c r="B1136" s="17"/>
    </row>
  </sheetData>
  <printOptions/>
  <pageMargins left="0.7086614173228347" right="0.7086614173228347" top="0.7480314960629921" bottom="0.7480314960629921" header="0.31496062992125984" footer="0.31496062992125984"/>
  <pageSetup firstPageNumber="47" useFirstPageNumber="1" fitToHeight="0" fitToWidth="1" horizontalDpi="600" verticalDpi="600" orientation="landscape" paperSize="9" scale="96" r:id="rId1"/>
  <headerFooter>
    <oddHeader>&amp;L“Териториално разширяване на обхвата и допълване на  функциите на Информационната система за управление на трафика на плавателните съдове (VTMIS) - Фаза4”&amp;R&amp;P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0"/>
  <sheetViews>
    <sheetView workbookViewId="0" topLeftCell="A1">
      <selection activeCell="B2" sqref="B2"/>
    </sheetView>
  </sheetViews>
  <sheetFormatPr defaultColWidth="9.140625" defaultRowHeight="15"/>
  <cols>
    <col min="1" max="1" width="7.7109375" style="8" customWidth="1"/>
    <col min="2" max="2" width="102.57421875" style="15" customWidth="1"/>
    <col min="3" max="3" width="10.140625" style="0" customWidth="1"/>
  </cols>
  <sheetData>
    <row r="1" spans="1:4" s="19" customFormat="1" ht="76.5">
      <c r="A1" s="311" t="s">
        <v>34</v>
      </c>
      <c r="B1" s="312" t="s">
        <v>35</v>
      </c>
      <c r="C1" s="309" t="s">
        <v>36</v>
      </c>
      <c r="D1" s="308" t="s">
        <v>37</v>
      </c>
    </row>
    <row r="2" spans="1:4" s="22" customFormat="1" ht="15.75">
      <c r="A2" s="268" t="str">
        <f aca="true" t="shared" si="0" ref="A2:A50">CONCATENATE("TD","-",(ROW()))</f>
        <v>TD-2</v>
      </c>
      <c r="B2" s="313" t="s">
        <v>984</v>
      </c>
      <c r="C2" s="294"/>
      <c r="D2" s="314"/>
    </row>
    <row r="3" spans="1:4" s="22" customFormat="1" ht="15.75">
      <c r="A3" s="315"/>
      <c r="B3" s="316" t="s">
        <v>490</v>
      </c>
      <c r="C3" s="317"/>
      <c r="D3" s="318"/>
    </row>
    <row r="4" spans="1:4" s="22" customFormat="1" ht="12.75">
      <c r="A4" s="268" t="str">
        <f t="shared" si="0"/>
        <v>TD-4</v>
      </c>
      <c r="B4" s="319" t="s">
        <v>898</v>
      </c>
      <c r="C4" s="293"/>
      <c r="D4" s="320"/>
    </row>
    <row r="5" spans="1:4" s="22" customFormat="1" ht="25.5">
      <c r="A5" s="268" t="str">
        <f t="shared" si="0"/>
        <v>TD-5</v>
      </c>
      <c r="B5" s="319" t="s">
        <v>899</v>
      </c>
      <c r="C5" s="293"/>
      <c r="D5" s="320"/>
    </row>
    <row r="6" spans="1:4" s="22" customFormat="1" ht="117" customHeight="1">
      <c r="A6" s="268" t="str">
        <f t="shared" si="0"/>
        <v>TD-6</v>
      </c>
      <c r="B6" s="267" t="s">
        <v>900</v>
      </c>
      <c r="C6" s="293"/>
      <c r="D6" s="320"/>
    </row>
    <row r="7" spans="1:4" s="22" customFormat="1" ht="97.5" customHeight="1">
      <c r="A7" s="268" t="str">
        <f t="shared" si="0"/>
        <v>TD-7</v>
      </c>
      <c r="B7" s="267" t="s">
        <v>901</v>
      </c>
      <c r="C7" s="293"/>
      <c r="D7" s="320"/>
    </row>
    <row r="8" spans="1:4" s="22" customFormat="1" ht="96" customHeight="1">
      <c r="A8" s="268" t="str">
        <f t="shared" si="0"/>
        <v>TD-8</v>
      </c>
      <c r="B8" s="267" t="s">
        <v>902</v>
      </c>
      <c r="C8" s="293"/>
      <c r="D8" s="320"/>
    </row>
    <row r="9" spans="1:4" s="22" customFormat="1" ht="83.25" customHeight="1">
      <c r="A9" s="268" t="str">
        <f t="shared" si="0"/>
        <v>TD-9</v>
      </c>
      <c r="B9" s="267" t="s">
        <v>903</v>
      </c>
      <c r="C9" s="293"/>
      <c r="D9" s="320"/>
    </row>
    <row r="10" spans="1:4" s="22" customFormat="1" ht="12.75">
      <c r="A10" s="268" t="str">
        <f t="shared" si="0"/>
        <v>TD-10</v>
      </c>
      <c r="B10" s="321" t="s">
        <v>491</v>
      </c>
      <c r="C10" s="322"/>
      <c r="D10" s="323"/>
    </row>
    <row r="11" spans="1:4" s="22" customFormat="1" ht="12.75">
      <c r="A11" s="268" t="str">
        <f t="shared" si="0"/>
        <v>TD-11</v>
      </c>
      <c r="B11" s="324" t="s">
        <v>905</v>
      </c>
      <c r="C11" s="293"/>
      <c r="D11" s="320"/>
    </row>
    <row r="12" spans="1:4" s="22" customFormat="1" ht="12.75">
      <c r="A12" s="268" t="str">
        <f t="shared" si="0"/>
        <v>TD-12</v>
      </c>
      <c r="B12" s="324" t="s">
        <v>906</v>
      </c>
      <c r="C12" s="293"/>
      <c r="D12" s="320"/>
    </row>
    <row r="13" spans="1:4" s="22" customFormat="1" ht="133.5" customHeight="1">
      <c r="A13" s="268" t="str">
        <f t="shared" si="0"/>
        <v>TD-13</v>
      </c>
      <c r="B13" s="324" t="s">
        <v>511</v>
      </c>
      <c r="C13" s="293"/>
      <c r="D13" s="320"/>
    </row>
    <row r="14" spans="1:4" s="22" customFormat="1" ht="117.75" customHeight="1">
      <c r="A14" s="268" t="str">
        <f t="shared" si="0"/>
        <v>TD-14</v>
      </c>
      <c r="B14" s="324" t="s">
        <v>512</v>
      </c>
      <c r="C14" s="293"/>
      <c r="D14" s="320"/>
    </row>
    <row r="15" spans="1:4" s="22" customFormat="1" ht="12.75">
      <c r="A15" s="268" t="str">
        <f t="shared" si="0"/>
        <v>TD-15</v>
      </c>
      <c r="B15" s="324" t="s">
        <v>492</v>
      </c>
      <c r="C15" s="293"/>
      <c r="D15" s="320"/>
    </row>
    <row r="16" spans="1:4" s="22" customFormat="1" ht="15" customHeight="1">
      <c r="A16" s="268" t="str">
        <f t="shared" si="0"/>
        <v>TD-16</v>
      </c>
      <c r="B16" s="279" t="s">
        <v>510</v>
      </c>
      <c r="C16" s="293"/>
      <c r="D16" s="320"/>
    </row>
    <row r="17" spans="1:4" s="22" customFormat="1" ht="127.5">
      <c r="A17" s="268" t="str">
        <f t="shared" si="0"/>
        <v>TD-17</v>
      </c>
      <c r="B17" s="324" t="s">
        <v>907</v>
      </c>
      <c r="C17" s="293"/>
      <c r="D17" s="320"/>
    </row>
    <row r="18" spans="1:4" s="22" customFormat="1" ht="12.75">
      <c r="A18" s="268" t="str">
        <f t="shared" si="0"/>
        <v>TD-18</v>
      </c>
      <c r="B18" s="267" t="s">
        <v>493</v>
      </c>
      <c r="C18" s="294"/>
      <c r="D18" s="314"/>
    </row>
    <row r="19" spans="1:4" s="22" customFormat="1" ht="114" customHeight="1">
      <c r="A19" s="268" t="str">
        <f t="shared" si="0"/>
        <v>TD-19</v>
      </c>
      <c r="B19" s="267" t="s">
        <v>513</v>
      </c>
      <c r="C19" s="293"/>
      <c r="D19" s="320"/>
    </row>
    <row r="20" spans="1:4" s="22" customFormat="1" ht="114.75">
      <c r="A20" s="268" t="str">
        <f t="shared" si="0"/>
        <v>TD-20</v>
      </c>
      <c r="B20" s="267" t="s">
        <v>515</v>
      </c>
      <c r="C20" s="293"/>
      <c r="D20" s="320"/>
    </row>
    <row r="21" spans="1:4" s="22" customFormat="1" ht="184.5" customHeight="1">
      <c r="A21" s="268" t="str">
        <f t="shared" si="0"/>
        <v>TD-21</v>
      </c>
      <c r="B21" s="60" t="s">
        <v>908</v>
      </c>
      <c r="C21" s="293"/>
      <c r="D21" s="320"/>
    </row>
    <row r="22" spans="1:4" s="22" customFormat="1" ht="69" customHeight="1">
      <c r="A22" s="268" t="str">
        <f t="shared" si="0"/>
        <v>TD-22</v>
      </c>
      <c r="B22" s="267" t="s">
        <v>516</v>
      </c>
      <c r="C22" s="293"/>
      <c r="D22" s="320"/>
    </row>
    <row r="23" spans="1:4" s="22" customFormat="1" ht="67.5" customHeight="1">
      <c r="A23" s="268" t="str">
        <f t="shared" si="0"/>
        <v>TD-23</v>
      </c>
      <c r="B23" s="267" t="s">
        <v>517</v>
      </c>
      <c r="C23" s="293"/>
      <c r="D23" s="320"/>
    </row>
    <row r="24" spans="1:4" s="22" customFormat="1" ht="12.75">
      <c r="A24" s="268" t="str">
        <f t="shared" si="0"/>
        <v>TD-24</v>
      </c>
      <c r="B24" s="325" t="s">
        <v>494</v>
      </c>
      <c r="C24" s="326"/>
      <c r="D24" s="327"/>
    </row>
    <row r="25" spans="1:4" s="22" customFormat="1" ht="12.75">
      <c r="A25" s="268" t="str">
        <f t="shared" si="0"/>
        <v>TD-25</v>
      </c>
      <c r="B25" s="279" t="s">
        <v>495</v>
      </c>
      <c r="C25" s="287"/>
      <c r="D25" s="328"/>
    </row>
    <row r="26" spans="1:4" s="22" customFormat="1" ht="15" customHeight="1">
      <c r="A26" s="268" t="str">
        <f t="shared" si="0"/>
        <v>TD-26</v>
      </c>
      <c r="B26" s="57" t="s">
        <v>496</v>
      </c>
      <c r="C26" s="270"/>
      <c r="D26" s="270"/>
    </row>
    <row r="27" spans="1:4" s="22" customFormat="1" ht="12.75">
      <c r="A27" s="268" t="str">
        <f t="shared" si="0"/>
        <v>TD-27</v>
      </c>
      <c r="B27" s="267" t="s">
        <v>518</v>
      </c>
      <c r="C27" s="270"/>
      <c r="D27" s="270"/>
    </row>
    <row r="28" spans="1:4" s="22" customFormat="1" ht="12.75">
      <c r="A28" s="268" t="str">
        <f t="shared" si="0"/>
        <v>TD-28</v>
      </c>
      <c r="B28" s="267" t="s">
        <v>497</v>
      </c>
      <c r="C28" s="270"/>
      <c r="D28" s="270"/>
    </row>
    <row r="29" spans="1:4" s="22" customFormat="1" ht="12.75">
      <c r="A29" s="268" t="str">
        <f t="shared" si="0"/>
        <v>TD-29</v>
      </c>
      <c r="B29" s="267" t="s">
        <v>498</v>
      </c>
      <c r="C29" s="270"/>
      <c r="D29" s="270"/>
    </row>
    <row r="30" spans="1:4" s="22" customFormat="1" ht="12.75">
      <c r="A30" s="268" t="str">
        <f t="shared" si="0"/>
        <v>TD-30</v>
      </c>
      <c r="B30" s="267" t="s">
        <v>499</v>
      </c>
      <c r="C30" s="270"/>
      <c r="D30" s="270"/>
    </row>
    <row r="31" spans="1:4" s="22" customFormat="1" ht="14.25" customHeight="1">
      <c r="A31" s="268" t="str">
        <f t="shared" si="0"/>
        <v>TD-31</v>
      </c>
      <c r="B31" s="267" t="s">
        <v>500</v>
      </c>
      <c r="C31" s="270"/>
      <c r="D31" s="270"/>
    </row>
    <row r="32" spans="1:4" s="22" customFormat="1" ht="12.75">
      <c r="A32" s="268" t="str">
        <f t="shared" si="0"/>
        <v>TD-32</v>
      </c>
      <c r="B32" s="267" t="s">
        <v>501</v>
      </c>
      <c r="C32" s="270"/>
      <c r="D32" s="270"/>
    </row>
    <row r="33" spans="1:4" s="22" customFormat="1" ht="25.5">
      <c r="A33" s="268" t="str">
        <f t="shared" si="0"/>
        <v>TD-33</v>
      </c>
      <c r="B33" s="267" t="s">
        <v>502</v>
      </c>
      <c r="C33" s="270"/>
      <c r="D33" s="270"/>
    </row>
    <row r="34" spans="1:4" s="22" customFormat="1" ht="12.75">
      <c r="A34" s="268" t="str">
        <f t="shared" si="0"/>
        <v>TD-34</v>
      </c>
      <c r="B34" s="267" t="s">
        <v>503</v>
      </c>
      <c r="C34" s="270"/>
      <c r="D34" s="270"/>
    </row>
    <row r="35" spans="1:4" s="22" customFormat="1" ht="25.5">
      <c r="A35" s="268" t="str">
        <f t="shared" si="0"/>
        <v>TD-35</v>
      </c>
      <c r="B35" s="267" t="s">
        <v>519</v>
      </c>
      <c r="C35" s="270"/>
      <c r="D35" s="270"/>
    </row>
    <row r="36" spans="1:4" s="22" customFormat="1" ht="25.5">
      <c r="A36" s="268" t="str">
        <f t="shared" si="0"/>
        <v>TD-36</v>
      </c>
      <c r="B36" s="267" t="s">
        <v>504</v>
      </c>
      <c r="C36" s="270"/>
      <c r="D36" s="270"/>
    </row>
    <row r="37" spans="1:4" s="22" customFormat="1" ht="12.75">
      <c r="A37" s="268" t="str">
        <f t="shared" si="0"/>
        <v>TD-37</v>
      </c>
      <c r="B37" s="270" t="s">
        <v>505</v>
      </c>
      <c r="C37" s="270"/>
      <c r="D37" s="270"/>
    </row>
    <row r="38" spans="1:4" s="22" customFormat="1" ht="12.75">
      <c r="A38" s="268" t="str">
        <f t="shared" si="0"/>
        <v>TD-38</v>
      </c>
      <c r="B38" s="270"/>
      <c r="C38" s="270"/>
      <c r="D38" s="270"/>
    </row>
    <row r="39" spans="1:4" s="22" customFormat="1" ht="15.75">
      <c r="A39" s="268" t="str">
        <f t="shared" si="0"/>
        <v>TD-39</v>
      </c>
      <c r="B39" s="329" t="s">
        <v>506</v>
      </c>
      <c r="C39" s="330"/>
      <c r="D39" s="330"/>
    </row>
    <row r="40" spans="1:4" s="22" customFormat="1" ht="12.75">
      <c r="A40" s="268" t="str">
        <f t="shared" si="0"/>
        <v>TD-40</v>
      </c>
      <c r="B40" s="276" t="s">
        <v>524</v>
      </c>
      <c r="C40" s="276"/>
      <c r="D40" s="276"/>
    </row>
    <row r="41" spans="1:4" s="22" customFormat="1" ht="12.75">
      <c r="A41" s="268" t="str">
        <f t="shared" si="0"/>
        <v>TD-41</v>
      </c>
      <c r="B41" s="276" t="s">
        <v>909</v>
      </c>
      <c r="C41" s="276" t="s">
        <v>523</v>
      </c>
      <c r="D41" s="276"/>
    </row>
    <row r="42" spans="1:4" s="22" customFormat="1" ht="25.5">
      <c r="A42" s="268" t="str">
        <f t="shared" si="0"/>
        <v>TD-42</v>
      </c>
      <c r="B42" s="276" t="s">
        <v>910</v>
      </c>
      <c r="C42" s="276" t="s">
        <v>106</v>
      </c>
      <c r="D42" s="276"/>
    </row>
    <row r="43" spans="1:4" s="22" customFormat="1" ht="24" customHeight="1">
      <c r="A43" s="268" t="str">
        <f t="shared" si="0"/>
        <v>TD-43</v>
      </c>
      <c r="B43" s="276" t="s">
        <v>525</v>
      </c>
      <c r="C43" s="276" t="s">
        <v>106</v>
      </c>
      <c r="D43" s="276"/>
    </row>
    <row r="44" spans="1:4" s="22" customFormat="1" ht="12.75">
      <c r="A44" s="268" t="str">
        <f t="shared" si="0"/>
        <v>TD-44</v>
      </c>
      <c r="B44" s="276" t="s">
        <v>526</v>
      </c>
      <c r="C44" s="276"/>
      <c r="D44" s="276"/>
    </row>
    <row r="45" spans="1:4" s="22" customFormat="1" ht="68.25" customHeight="1">
      <c r="A45" s="268" t="str">
        <f t="shared" si="0"/>
        <v>TD-45</v>
      </c>
      <c r="B45" s="331" t="s">
        <v>911</v>
      </c>
      <c r="C45" s="276" t="s">
        <v>521</v>
      </c>
      <c r="D45" s="276"/>
    </row>
    <row r="46" spans="1:4" s="22" customFormat="1" ht="25.5">
      <c r="A46" s="268" t="str">
        <f t="shared" si="0"/>
        <v>TD-46</v>
      </c>
      <c r="B46" s="276" t="s">
        <v>507</v>
      </c>
      <c r="C46" s="276" t="s">
        <v>520</v>
      </c>
      <c r="D46" s="276"/>
    </row>
    <row r="47" spans="1:4" s="22" customFormat="1" ht="12.75">
      <c r="A47" s="268" t="str">
        <f t="shared" si="0"/>
        <v>TD-47</v>
      </c>
      <c r="B47" s="276" t="s">
        <v>508</v>
      </c>
      <c r="C47" s="276" t="s">
        <v>106</v>
      </c>
      <c r="D47" s="276"/>
    </row>
    <row r="48" spans="1:4" s="22" customFormat="1" ht="12.75">
      <c r="A48" s="268" t="str">
        <f t="shared" si="0"/>
        <v>TD-48</v>
      </c>
      <c r="B48" s="332" t="s">
        <v>509</v>
      </c>
      <c r="C48" s="270"/>
      <c r="D48" s="270"/>
    </row>
    <row r="49" spans="1:4" s="22" customFormat="1" ht="12.75">
      <c r="A49" s="268" t="str">
        <f t="shared" si="0"/>
        <v>TD-49</v>
      </c>
      <c r="B49" s="290" t="s">
        <v>904</v>
      </c>
      <c r="C49" s="270"/>
      <c r="D49" s="270"/>
    </row>
    <row r="50" spans="1:4" s="22" customFormat="1" ht="12.75">
      <c r="A50" s="268" t="str">
        <f t="shared" si="0"/>
        <v>TD-50</v>
      </c>
      <c r="B50" s="270" t="s">
        <v>522</v>
      </c>
      <c r="C50" s="270"/>
      <c r="D50" s="270"/>
    </row>
    <row r="51" spans="1:4" s="22" customFormat="1" ht="12.75">
      <c r="A51" s="271"/>
      <c r="B51" s="270"/>
      <c r="C51" s="270"/>
      <c r="D51" s="270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  <row r="103" spans="1:2" ht="15">
      <c r="A103" s="16"/>
      <c r="B103" s="17"/>
    </row>
    <row r="104" spans="1:2" ht="15">
      <c r="A104" s="16"/>
      <c r="B104" s="17"/>
    </row>
    <row r="105" spans="1:2" ht="15">
      <c r="A105" s="16"/>
      <c r="B105" s="17"/>
    </row>
    <row r="106" spans="1:2" ht="15">
      <c r="A106" s="16"/>
      <c r="B106" s="17"/>
    </row>
    <row r="107" spans="1:2" ht="15">
      <c r="A107" s="16"/>
      <c r="B107" s="17"/>
    </row>
    <row r="108" spans="1:2" ht="15">
      <c r="A108" s="16"/>
      <c r="B108" s="17"/>
    </row>
    <row r="109" spans="1:2" ht="15">
      <c r="A109" s="16"/>
      <c r="B109" s="17"/>
    </row>
    <row r="110" spans="1:2" ht="15">
      <c r="A110" s="16"/>
      <c r="B110" s="17"/>
    </row>
    <row r="111" spans="1:2" ht="15">
      <c r="A111" s="16"/>
      <c r="B111" s="17"/>
    </row>
    <row r="112" spans="1:2" ht="15">
      <c r="A112" s="16"/>
      <c r="B112" s="17"/>
    </row>
    <row r="113" spans="1:2" ht="15">
      <c r="A113" s="16"/>
      <c r="B113" s="17"/>
    </row>
    <row r="114" spans="1:2" ht="15">
      <c r="A114" s="16"/>
      <c r="B114" s="17"/>
    </row>
    <row r="115" spans="1:2" ht="15">
      <c r="A115" s="16"/>
      <c r="B115" s="17"/>
    </row>
    <row r="116" spans="1:2" ht="15">
      <c r="A116" s="16"/>
      <c r="B116" s="17"/>
    </row>
    <row r="117" spans="1:2" ht="15">
      <c r="A117" s="16"/>
      <c r="B117" s="17"/>
    </row>
    <row r="118" spans="1:2" ht="15">
      <c r="A118" s="16"/>
      <c r="B118" s="17"/>
    </row>
    <row r="119" spans="1:2" ht="15">
      <c r="A119" s="16"/>
      <c r="B119" s="17"/>
    </row>
    <row r="120" spans="1:2" ht="15">
      <c r="A120" s="16"/>
      <c r="B120" s="17"/>
    </row>
    <row r="121" spans="1:2" ht="15">
      <c r="A121" s="16"/>
      <c r="B121" s="17"/>
    </row>
    <row r="122" spans="1:2" ht="15">
      <c r="A122" s="16"/>
      <c r="B122" s="17"/>
    </row>
    <row r="123" spans="1:2" ht="15">
      <c r="A123" s="16"/>
      <c r="B123" s="17"/>
    </row>
    <row r="124" spans="1:2" ht="15">
      <c r="A124" s="16"/>
      <c r="B124" s="17"/>
    </row>
    <row r="125" spans="1:2" ht="15">
      <c r="A125" s="16"/>
      <c r="B125" s="17"/>
    </row>
    <row r="126" spans="1:2" ht="15">
      <c r="A126" s="16"/>
      <c r="B126" s="17"/>
    </row>
    <row r="127" spans="1:2" ht="15">
      <c r="A127" s="16"/>
      <c r="B127" s="17"/>
    </row>
    <row r="128" spans="1:2" ht="15">
      <c r="A128" s="16"/>
      <c r="B128" s="17"/>
    </row>
    <row r="129" spans="1:2" ht="15">
      <c r="A129" s="16"/>
      <c r="B129" s="17"/>
    </row>
    <row r="130" spans="1:2" ht="15">
      <c r="A130" s="16"/>
      <c r="B130" s="17"/>
    </row>
    <row r="131" spans="1:2" ht="15">
      <c r="A131" s="16"/>
      <c r="B131" s="17"/>
    </row>
    <row r="132" spans="1:2" ht="15">
      <c r="A132" s="16"/>
      <c r="B132" s="17"/>
    </row>
    <row r="133" spans="1:2" ht="15">
      <c r="A133" s="16"/>
      <c r="B133" s="17"/>
    </row>
    <row r="134" spans="1:2" ht="15">
      <c r="A134" s="16"/>
      <c r="B134" s="17"/>
    </row>
    <row r="135" spans="1:2" ht="15">
      <c r="A135" s="16"/>
      <c r="B135" s="17"/>
    </row>
    <row r="136" spans="1:2" ht="15">
      <c r="A136" s="16"/>
      <c r="B136" s="17"/>
    </row>
    <row r="137" spans="1:2" ht="15">
      <c r="A137" s="16"/>
      <c r="B137" s="17"/>
    </row>
    <row r="138" spans="1:2" ht="15">
      <c r="A138" s="16"/>
      <c r="B138" s="17"/>
    </row>
    <row r="139" spans="1:2" ht="15">
      <c r="A139" s="16"/>
      <c r="B139" s="17"/>
    </row>
    <row r="140" spans="1:2" ht="15">
      <c r="A140" s="16"/>
      <c r="B140" s="17"/>
    </row>
    <row r="141" spans="1:2" ht="15">
      <c r="A141" s="16"/>
      <c r="B141" s="17"/>
    </row>
    <row r="142" spans="1:2" ht="15">
      <c r="A142" s="16"/>
      <c r="B142" s="17"/>
    </row>
    <row r="143" spans="1:2" ht="15">
      <c r="A143" s="16"/>
      <c r="B143" s="17"/>
    </row>
    <row r="144" spans="1:2" ht="15">
      <c r="A144" s="16"/>
      <c r="B144" s="17"/>
    </row>
    <row r="145" spans="1:2" ht="15">
      <c r="A145" s="16"/>
      <c r="B145" s="17"/>
    </row>
    <row r="146" spans="1:2" ht="15">
      <c r="A146" s="16"/>
      <c r="B146" s="17"/>
    </row>
    <row r="147" spans="1:2" ht="15">
      <c r="A147" s="16"/>
      <c r="B147" s="17"/>
    </row>
    <row r="148" spans="1:2" ht="15">
      <c r="A148" s="16"/>
      <c r="B148" s="17"/>
    </row>
    <row r="149" spans="1:2" ht="15">
      <c r="A149" s="16"/>
      <c r="B149" s="17"/>
    </row>
    <row r="150" spans="1:2" ht="15">
      <c r="A150" s="16"/>
      <c r="B150" s="17"/>
    </row>
    <row r="151" spans="1:2" ht="15">
      <c r="A151" s="16"/>
      <c r="B151" s="17"/>
    </row>
    <row r="152" spans="1:2" ht="15">
      <c r="A152" s="16"/>
      <c r="B152" s="17"/>
    </row>
    <row r="153" spans="1:2" ht="15">
      <c r="A153" s="16"/>
      <c r="B153" s="17"/>
    </row>
    <row r="154" spans="1:2" ht="15">
      <c r="A154" s="16"/>
      <c r="B154" s="17"/>
    </row>
    <row r="155" spans="1:2" ht="15">
      <c r="A155" s="16"/>
      <c r="B155" s="17"/>
    </row>
    <row r="156" spans="1:2" ht="15">
      <c r="A156" s="16"/>
      <c r="B156" s="17"/>
    </row>
    <row r="157" spans="1:2" ht="15">
      <c r="A157" s="16"/>
      <c r="B157" s="17"/>
    </row>
    <row r="158" spans="1:2" ht="15">
      <c r="A158" s="16"/>
      <c r="B158" s="17"/>
    </row>
    <row r="159" spans="1:2" ht="15">
      <c r="A159" s="16"/>
      <c r="B159" s="17"/>
    </row>
    <row r="160" spans="1:2" ht="15">
      <c r="A160" s="16"/>
      <c r="B160" s="17"/>
    </row>
    <row r="161" spans="1:2" ht="15">
      <c r="A161" s="16"/>
      <c r="B161" s="17"/>
    </row>
    <row r="162" spans="1:2" ht="15">
      <c r="A162" s="16"/>
      <c r="B162" s="17"/>
    </row>
    <row r="163" spans="1:2" ht="15">
      <c r="A163" s="16"/>
      <c r="B163" s="17"/>
    </row>
    <row r="164" spans="1:2" ht="15">
      <c r="A164" s="16"/>
      <c r="B164" s="17"/>
    </row>
    <row r="165" spans="1:2" ht="15">
      <c r="A165" s="16"/>
      <c r="B165" s="17"/>
    </row>
    <row r="166" spans="1:2" ht="15">
      <c r="A166" s="16"/>
      <c r="B166" s="17"/>
    </row>
    <row r="167" spans="1:2" ht="15">
      <c r="A167" s="16"/>
      <c r="B167" s="17"/>
    </row>
    <row r="168" spans="1:2" ht="15">
      <c r="A168" s="16"/>
      <c r="B168" s="17"/>
    </row>
    <row r="169" spans="1:2" ht="15">
      <c r="A169" s="16"/>
      <c r="B169" s="17"/>
    </row>
    <row r="170" spans="1:2" ht="15">
      <c r="A170" s="16"/>
      <c r="B170" s="17"/>
    </row>
    <row r="171" spans="1:2" ht="15">
      <c r="A171" s="16"/>
      <c r="B171" s="17"/>
    </row>
    <row r="172" spans="1:2" ht="15">
      <c r="A172" s="16"/>
      <c r="B172" s="17"/>
    </row>
    <row r="173" spans="1:2" ht="15">
      <c r="A173" s="16"/>
      <c r="B173" s="17"/>
    </row>
    <row r="174" spans="1:2" ht="15">
      <c r="A174" s="16"/>
      <c r="B174" s="17"/>
    </row>
    <row r="175" spans="1:2" ht="15">
      <c r="A175" s="16"/>
      <c r="B175" s="17"/>
    </row>
    <row r="176" spans="1:2" ht="15">
      <c r="A176" s="16"/>
      <c r="B176" s="17"/>
    </row>
    <row r="177" spans="1:2" ht="15">
      <c r="A177" s="16"/>
      <c r="B177" s="17"/>
    </row>
    <row r="178" spans="1:2" ht="15">
      <c r="A178" s="16"/>
      <c r="B178" s="17"/>
    </row>
    <row r="179" spans="1:2" ht="15">
      <c r="A179" s="16"/>
      <c r="B179" s="17"/>
    </row>
    <row r="180" spans="1:2" ht="15">
      <c r="A180" s="16"/>
      <c r="B180" s="17"/>
    </row>
    <row r="181" spans="1:2" ht="15">
      <c r="A181" s="16"/>
      <c r="B181" s="17"/>
    </row>
    <row r="182" spans="1:2" ht="15">
      <c r="A182" s="16"/>
      <c r="B182" s="17"/>
    </row>
    <row r="183" spans="1:2" ht="15">
      <c r="A183" s="16"/>
      <c r="B183" s="17"/>
    </row>
    <row r="184" spans="1:2" ht="15">
      <c r="A184" s="16"/>
      <c r="B184" s="17"/>
    </row>
    <row r="185" spans="1:2" ht="15">
      <c r="A185" s="16"/>
      <c r="B185" s="17"/>
    </row>
    <row r="186" spans="1:2" ht="15">
      <c r="A186" s="16"/>
      <c r="B186" s="17"/>
    </row>
    <row r="187" spans="1:2" ht="15">
      <c r="A187" s="16"/>
      <c r="B187" s="17"/>
    </row>
    <row r="188" spans="1:2" ht="15">
      <c r="A188" s="16"/>
      <c r="B188" s="17"/>
    </row>
    <row r="189" spans="1:2" ht="15">
      <c r="A189" s="16"/>
      <c r="B189" s="17"/>
    </row>
    <row r="190" spans="1:2" ht="15">
      <c r="A190" s="16"/>
      <c r="B190" s="17"/>
    </row>
    <row r="191" spans="1:2" ht="15">
      <c r="A191" s="16"/>
      <c r="B191" s="17"/>
    </row>
    <row r="192" spans="1:2" ht="15">
      <c r="A192" s="16"/>
      <c r="B192" s="17"/>
    </row>
    <row r="193" spans="1:2" ht="15">
      <c r="A193" s="16"/>
      <c r="B193" s="17"/>
    </row>
    <row r="194" spans="1:2" ht="15">
      <c r="A194" s="16"/>
      <c r="B194" s="17"/>
    </row>
    <row r="195" spans="1:2" ht="15">
      <c r="A195" s="16"/>
      <c r="B195" s="17"/>
    </row>
    <row r="196" spans="1:2" ht="15">
      <c r="A196" s="16"/>
      <c r="B196" s="17"/>
    </row>
    <row r="197" spans="1:2" ht="15">
      <c r="A197" s="16"/>
      <c r="B197" s="17"/>
    </row>
    <row r="198" spans="1:2" ht="15">
      <c r="A198" s="16"/>
      <c r="B198" s="17"/>
    </row>
    <row r="199" spans="1:2" ht="15">
      <c r="A199" s="16"/>
      <c r="B199" s="17"/>
    </row>
    <row r="200" spans="1:2" ht="15">
      <c r="A200" s="16"/>
      <c r="B200" s="17"/>
    </row>
    <row r="201" spans="1:2" ht="15">
      <c r="A201" s="16"/>
      <c r="B201" s="17"/>
    </row>
    <row r="202" spans="1:2" ht="15">
      <c r="A202" s="16"/>
      <c r="B202" s="17"/>
    </row>
    <row r="203" spans="1:2" ht="15">
      <c r="A203" s="16"/>
      <c r="B203" s="17"/>
    </row>
    <row r="204" spans="1:2" ht="15">
      <c r="A204" s="16"/>
      <c r="B204" s="17"/>
    </row>
    <row r="205" spans="1:2" ht="15">
      <c r="A205" s="16"/>
      <c r="B205" s="17"/>
    </row>
    <row r="206" spans="1:2" ht="15">
      <c r="A206" s="16"/>
      <c r="B206" s="17"/>
    </row>
    <row r="207" spans="1:2" ht="15">
      <c r="A207" s="16"/>
      <c r="B207" s="17"/>
    </row>
    <row r="208" spans="1:2" ht="15">
      <c r="A208" s="16"/>
      <c r="B208" s="17"/>
    </row>
    <row r="209" spans="1:2" ht="15">
      <c r="A209" s="16"/>
      <c r="B209" s="17"/>
    </row>
    <row r="210" spans="1:2" ht="15">
      <c r="A210" s="16"/>
      <c r="B210" s="17"/>
    </row>
    <row r="211" spans="1:2" ht="15">
      <c r="A211" s="16"/>
      <c r="B211" s="17"/>
    </row>
    <row r="212" spans="1:2" ht="15">
      <c r="A212" s="16"/>
      <c r="B212" s="17"/>
    </row>
    <row r="213" spans="1:2" ht="15">
      <c r="A213" s="16"/>
      <c r="B213" s="17"/>
    </row>
    <row r="214" spans="1:2" ht="15">
      <c r="A214" s="16"/>
      <c r="B214" s="17"/>
    </row>
    <row r="215" spans="1:2" ht="15">
      <c r="A215" s="16"/>
      <c r="B215" s="17"/>
    </row>
    <row r="216" spans="1:2" ht="15">
      <c r="A216" s="16"/>
      <c r="B216" s="17"/>
    </row>
    <row r="217" spans="1:2" ht="15">
      <c r="A217" s="16"/>
      <c r="B217" s="17"/>
    </row>
    <row r="218" spans="1:2" ht="15">
      <c r="A218" s="16"/>
      <c r="B218" s="17"/>
    </row>
    <row r="219" spans="1:2" ht="15">
      <c r="A219" s="16"/>
      <c r="B219" s="17"/>
    </row>
    <row r="220" spans="1:2" ht="15">
      <c r="A220" s="16"/>
      <c r="B220" s="17"/>
    </row>
    <row r="221" spans="1:2" ht="15">
      <c r="A221" s="16"/>
      <c r="B221" s="17"/>
    </row>
    <row r="222" spans="1:2" ht="15">
      <c r="A222" s="16"/>
      <c r="B222" s="17"/>
    </row>
    <row r="223" spans="1:2" ht="15">
      <c r="A223" s="16"/>
      <c r="B223" s="17"/>
    </row>
    <row r="224" spans="1:2" ht="15">
      <c r="A224" s="16"/>
      <c r="B224" s="17"/>
    </row>
    <row r="225" spans="1:2" ht="15">
      <c r="A225" s="16"/>
      <c r="B225" s="17"/>
    </row>
    <row r="226" spans="1:2" ht="15">
      <c r="A226" s="16"/>
      <c r="B226" s="17"/>
    </row>
    <row r="227" spans="1:2" ht="15">
      <c r="A227" s="16"/>
      <c r="B227" s="17"/>
    </row>
    <row r="228" spans="1:2" ht="15">
      <c r="A228" s="16"/>
      <c r="B228" s="17"/>
    </row>
    <row r="229" spans="1:2" ht="15">
      <c r="A229" s="16"/>
      <c r="B229" s="17"/>
    </row>
    <row r="230" spans="1:2" ht="15">
      <c r="A230" s="16"/>
      <c r="B230" s="17"/>
    </row>
    <row r="231" spans="1:2" ht="15">
      <c r="A231" s="16"/>
      <c r="B231" s="17"/>
    </row>
    <row r="232" spans="1:2" ht="15">
      <c r="A232" s="16"/>
      <c r="B232" s="17"/>
    </row>
    <row r="233" spans="1:2" ht="15">
      <c r="A233" s="16"/>
      <c r="B233" s="17"/>
    </row>
    <row r="234" spans="1:2" ht="15">
      <c r="A234" s="16"/>
      <c r="B234" s="17"/>
    </row>
    <row r="235" spans="1:2" ht="15">
      <c r="A235" s="16"/>
      <c r="B235" s="17"/>
    </row>
    <row r="236" spans="1:2" ht="15">
      <c r="A236" s="16"/>
      <c r="B236" s="17"/>
    </row>
    <row r="237" spans="1:2" ht="15">
      <c r="A237" s="16"/>
      <c r="B237" s="17"/>
    </row>
    <row r="238" spans="1:2" ht="15">
      <c r="A238" s="16"/>
      <c r="B238" s="17"/>
    </row>
    <row r="239" spans="1:2" ht="15">
      <c r="A239" s="16"/>
      <c r="B239" s="17"/>
    </row>
    <row r="240" spans="1:2" ht="15">
      <c r="A240" s="16"/>
      <c r="B240" s="17"/>
    </row>
    <row r="241" spans="1:2" ht="15">
      <c r="A241" s="16"/>
      <c r="B241" s="17"/>
    </row>
    <row r="242" spans="1:2" ht="15">
      <c r="A242" s="16"/>
      <c r="B242" s="17"/>
    </row>
    <row r="243" spans="1:2" ht="15">
      <c r="A243" s="16"/>
      <c r="B243" s="17"/>
    </row>
    <row r="244" spans="1:2" ht="15">
      <c r="A244" s="16"/>
      <c r="B244" s="17"/>
    </row>
    <row r="245" spans="1:2" ht="15">
      <c r="A245" s="16"/>
      <c r="B245" s="17"/>
    </row>
    <row r="246" spans="1:2" ht="15">
      <c r="A246" s="16"/>
      <c r="B246" s="17"/>
    </row>
    <row r="247" spans="1:2" ht="15">
      <c r="A247" s="16"/>
      <c r="B247" s="17"/>
    </row>
    <row r="248" spans="1:2" ht="15">
      <c r="A248" s="16"/>
      <c r="B248" s="17"/>
    </row>
    <row r="249" spans="1:2" ht="15">
      <c r="A249" s="16"/>
      <c r="B249" s="17"/>
    </row>
    <row r="250" spans="1:2" ht="15">
      <c r="A250" s="16"/>
      <c r="B250" s="17"/>
    </row>
    <row r="251" spans="1:2" ht="15">
      <c r="A251" s="16"/>
      <c r="B251" s="17"/>
    </row>
    <row r="252" spans="1:2" ht="15">
      <c r="A252" s="16"/>
      <c r="B252" s="17"/>
    </row>
    <row r="253" spans="1:2" ht="15">
      <c r="A253" s="16"/>
      <c r="B253" s="17"/>
    </row>
    <row r="254" spans="1:2" ht="15">
      <c r="A254" s="16"/>
      <c r="B254" s="17"/>
    </row>
    <row r="255" spans="1:2" ht="15">
      <c r="A255" s="16"/>
      <c r="B255" s="17"/>
    </row>
    <row r="256" spans="1:2" ht="15">
      <c r="A256" s="16"/>
      <c r="B256" s="17"/>
    </row>
    <row r="257" spans="1:2" ht="15">
      <c r="A257" s="16"/>
      <c r="B257" s="17"/>
    </row>
    <row r="258" spans="1:2" ht="15">
      <c r="A258" s="16"/>
      <c r="B258" s="17"/>
    </row>
    <row r="259" spans="1:2" ht="15">
      <c r="A259" s="16"/>
      <c r="B259" s="17"/>
    </row>
    <row r="260" spans="1:2" ht="15">
      <c r="A260" s="16"/>
      <c r="B260" s="17"/>
    </row>
    <row r="261" spans="1:2" ht="15">
      <c r="A261" s="16"/>
      <c r="B261" s="17"/>
    </row>
    <row r="262" spans="1:2" ht="15">
      <c r="A262" s="16"/>
      <c r="B262" s="17"/>
    </row>
    <row r="263" spans="1:2" ht="15">
      <c r="A263" s="16"/>
      <c r="B263" s="17"/>
    </row>
    <row r="264" spans="1:2" ht="15">
      <c r="A264" s="16"/>
      <c r="B264" s="17"/>
    </row>
    <row r="265" spans="1:2" ht="15">
      <c r="A265" s="16"/>
      <c r="B265" s="17"/>
    </row>
    <row r="266" spans="1:2" ht="15">
      <c r="A266" s="16"/>
      <c r="B266" s="17"/>
    </row>
    <row r="267" spans="1:2" ht="15">
      <c r="A267" s="16"/>
      <c r="B267" s="17"/>
    </row>
    <row r="268" spans="1:2" ht="15">
      <c r="A268" s="16"/>
      <c r="B268" s="17"/>
    </row>
    <row r="269" spans="1:2" ht="15">
      <c r="A269" s="16"/>
      <c r="B269" s="17"/>
    </row>
    <row r="270" spans="1:2" ht="15">
      <c r="A270" s="16"/>
      <c r="B270" s="17"/>
    </row>
    <row r="271" spans="1:2" ht="15">
      <c r="A271" s="16"/>
      <c r="B271" s="17"/>
    </row>
    <row r="272" spans="1:2" ht="15">
      <c r="A272" s="16"/>
      <c r="B272" s="17"/>
    </row>
    <row r="273" spans="1:2" ht="15">
      <c r="A273" s="16"/>
      <c r="B273" s="17"/>
    </row>
    <row r="274" spans="1:2" ht="15">
      <c r="A274" s="16"/>
      <c r="B274" s="17"/>
    </row>
    <row r="275" spans="1:2" ht="15">
      <c r="A275" s="16"/>
      <c r="B275" s="17"/>
    </row>
    <row r="276" spans="1:2" ht="15">
      <c r="A276" s="16"/>
      <c r="B276" s="17"/>
    </row>
    <row r="277" spans="1:2" ht="15">
      <c r="A277" s="16"/>
      <c r="B277" s="17"/>
    </row>
    <row r="278" spans="1:2" ht="15">
      <c r="A278" s="16"/>
      <c r="B278" s="17"/>
    </row>
    <row r="279" spans="1:2" ht="15">
      <c r="A279" s="16"/>
      <c r="B279" s="17"/>
    </row>
    <row r="280" spans="1:2" ht="15">
      <c r="A280" s="16"/>
      <c r="B280" s="17"/>
    </row>
    <row r="281" spans="1:2" ht="15">
      <c r="A281" s="16"/>
      <c r="B281" s="17"/>
    </row>
    <row r="282" spans="1:2" ht="15">
      <c r="A282" s="16"/>
      <c r="B282" s="17"/>
    </row>
    <row r="283" spans="1:2" ht="15">
      <c r="A283" s="16"/>
      <c r="B283" s="17"/>
    </row>
    <row r="284" spans="1:2" ht="15">
      <c r="A284" s="16"/>
      <c r="B284" s="17"/>
    </row>
    <row r="285" spans="1:2" ht="15">
      <c r="A285" s="16"/>
      <c r="B285" s="17"/>
    </row>
    <row r="286" spans="1:2" ht="15">
      <c r="A286" s="16"/>
      <c r="B286" s="17"/>
    </row>
    <row r="287" spans="1:2" ht="15">
      <c r="A287" s="16"/>
      <c r="B287" s="17"/>
    </row>
    <row r="288" spans="1:2" ht="15">
      <c r="A288" s="16"/>
      <c r="B288" s="17"/>
    </row>
    <row r="289" spans="1:2" ht="15">
      <c r="A289" s="16"/>
      <c r="B289" s="17"/>
    </row>
    <row r="290" spans="1:2" ht="15">
      <c r="A290" s="16"/>
      <c r="B290" s="17"/>
    </row>
    <row r="291" spans="1:2" ht="15">
      <c r="A291" s="16"/>
      <c r="B291" s="17"/>
    </row>
    <row r="292" spans="1:2" ht="15">
      <c r="A292" s="16"/>
      <c r="B292" s="17"/>
    </row>
    <row r="293" spans="1:2" ht="15">
      <c r="A293" s="16"/>
      <c r="B293" s="17"/>
    </row>
    <row r="294" spans="1:2" ht="15">
      <c r="A294" s="16"/>
      <c r="B294" s="17"/>
    </row>
    <row r="295" spans="1:2" ht="15">
      <c r="A295" s="16"/>
      <c r="B295" s="17"/>
    </row>
    <row r="296" spans="1:2" ht="15">
      <c r="A296" s="16"/>
      <c r="B296" s="17"/>
    </row>
    <row r="297" spans="1:2" ht="15">
      <c r="A297" s="16"/>
      <c r="B297" s="17"/>
    </row>
    <row r="298" spans="1:2" ht="15">
      <c r="A298" s="16"/>
      <c r="B298" s="17"/>
    </row>
    <row r="299" spans="1:2" ht="15">
      <c r="A299" s="16"/>
      <c r="B299" s="17"/>
    </row>
    <row r="300" spans="1:2" ht="15">
      <c r="A300" s="16"/>
      <c r="B300" s="17"/>
    </row>
    <row r="301" spans="1:2" ht="15">
      <c r="A301" s="16"/>
      <c r="B301" s="17"/>
    </row>
    <row r="302" spans="1:2" ht="15">
      <c r="A302" s="16"/>
      <c r="B302" s="17"/>
    </row>
    <row r="303" spans="1:2" ht="15">
      <c r="A303" s="16"/>
      <c r="B303" s="17"/>
    </row>
    <row r="304" spans="1:2" ht="15">
      <c r="A304" s="16"/>
      <c r="B304" s="17"/>
    </row>
    <row r="305" spans="1:2" ht="15">
      <c r="A305" s="16"/>
      <c r="B305" s="17"/>
    </row>
    <row r="306" spans="1:2" ht="15">
      <c r="A306" s="16"/>
      <c r="B306" s="17"/>
    </row>
    <row r="307" spans="1:2" ht="15">
      <c r="A307" s="16"/>
      <c r="B307" s="17"/>
    </row>
    <row r="308" spans="1:2" ht="15">
      <c r="A308" s="16"/>
      <c r="B308" s="17"/>
    </row>
    <row r="309" spans="1:2" ht="15">
      <c r="A309" s="16"/>
      <c r="B309" s="17"/>
    </row>
    <row r="310" spans="1:2" ht="15">
      <c r="A310" s="16"/>
      <c r="B310" s="17"/>
    </row>
    <row r="311" spans="1:2" ht="15">
      <c r="A311" s="16"/>
      <c r="B311" s="17"/>
    </row>
    <row r="312" spans="1:2" ht="15">
      <c r="A312" s="16"/>
      <c r="B312" s="17"/>
    </row>
    <row r="313" spans="1:2" ht="15">
      <c r="A313" s="16"/>
      <c r="B313" s="17"/>
    </row>
    <row r="314" spans="1:2" ht="15">
      <c r="A314" s="16"/>
      <c r="B314" s="17"/>
    </row>
    <row r="315" spans="1:2" ht="15">
      <c r="A315" s="16"/>
      <c r="B315" s="17"/>
    </row>
    <row r="316" spans="1:2" ht="15">
      <c r="A316" s="16"/>
      <c r="B316" s="17"/>
    </row>
    <row r="317" spans="1:2" ht="15">
      <c r="A317" s="16"/>
      <c r="B317" s="17"/>
    </row>
    <row r="318" spans="1:2" ht="15">
      <c r="A318" s="16"/>
      <c r="B318" s="17"/>
    </row>
    <row r="319" spans="1:2" ht="15">
      <c r="A319" s="16"/>
      <c r="B319" s="17"/>
    </row>
    <row r="320" spans="1:2" ht="15">
      <c r="A320" s="16"/>
      <c r="B320" s="17"/>
    </row>
    <row r="321" spans="1:2" ht="15">
      <c r="A321" s="16"/>
      <c r="B321" s="17"/>
    </row>
    <row r="322" spans="1:2" ht="15">
      <c r="A322" s="16"/>
      <c r="B322" s="17"/>
    </row>
    <row r="323" spans="1:2" ht="15">
      <c r="A323" s="16"/>
      <c r="B323" s="17"/>
    </row>
    <row r="324" spans="1:2" ht="15">
      <c r="A324" s="16"/>
      <c r="B324" s="17"/>
    </row>
    <row r="325" spans="1:2" ht="15">
      <c r="A325" s="16"/>
      <c r="B325" s="17"/>
    </row>
    <row r="326" spans="1:2" ht="15">
      <c r="A326" s="16"/>
      <c r="B326" s="17"/>
    </row>
    <row r="327" spans="1:2" ht="15">
      <c r="A327" s="16"/>
      <c r="B327" s="17"/>
    </row>
    <row r="328" spans="1:2" ht="15">
      <c r="A328" s="16"/>
      <c r="B328" s="17"/>
    </row>
    <row r="329" spans="1:2" ht="15">
      <c r="A329" s="16"/>
      <c r="B329" s="17"/>
    </row>
    <row r="330" spans="1:2" ht="15">
      <c r="A330" s="16"/>
      <c r="B330" s="17"/>
    </row>
    <row r="331" spans="1:2" ht="15">
      <c r="A331" s="16"/>
      <c r="B331" s="17"/>
    </row>
    <row r="332" spans="1:2" ht="15">
      <c r="A332" s="16"/>
      <c r="B332" s="17"/>
    </row>
    <row r="333" spans="1:2" ht="15">
      <c r="A333" s="16"/>
      <c r="B333" s="17"/>
    </row>
    <row r="334" spans="1:2" ht="15">
      <c r="A334" s="16"/>
      <c r="B334" s="17"/>
    </row>
    <row r="335" spans="1:2" ht="15">
      <c r="A335" s="16"/>
      <c r="B335" s="17"/>
    </row>
    <row r="336" spans="1:2" ht="15">
      <c r="A336" s="16"/>
      <c r="B336" s="17"/>
    </row>
    <row r="337" spans="1:2" ht="15">
      <c r="A337" s="16"/>
      <c r="B337" s="17"/>
    </row>
    <row r="338" spans="1:2" ht="15">
      <c r="A338" s="16"/>
      <c r="B338" s="17"/>
    </row>
    <row r="339" spans="1:2" ht="15">
      <c r="A339" s="16"/>
      <c r="B339" s="17"/>
    </row>
    <row r="340" spans="1:2" ht="15">
      <c r="A340" s="16"/>
      <c r="B340" s="17"/>
    </row>
    <row r="341" spans="1:2" ht="15">
      <c r="A341" s="16"/>
      <c r="B341" s="17"/>
    </row>
    <row r="342" spans="1:2" ht="15">
      <c r="A342" s="16"/>
      <c r="B342" s="17"/>
    </row>
    <row r="343" spans="1:2" ht="15">
      <c r="A343" s="16"/>
      <c r="B343" s="17"/>
    </row>
    <row r="344" spans="1:2" ht="15">
      <c r="A344" s="16"/>
      <c r="B344" s="17"/>
    </row>
    <row r="345" spans="1:2" ht="15">
      <c r="A345" s="16"/>
      <c r="B345" s="17"/>
    </row>
    <row r="346" spans="1:2" ht="15">
      <c r="A346" s="16"/>
      <c r="B346" s="17"/>
    </row>
    <row r="347" spans="1:2" ht="15">
      <c r="A347" s="16"/>
      <c r="B347" s="17"/>
    </row>
    <row r="348" spans="1:2" ht="15">
      <c r="A348" s="16"/>
      <c r="B348" s="17"/>
    </row>
    <row r="349" spans="1:2" ht="15">
      <c r="A349" s="16"/>
      <c r="B349" s="17"/>
    </row>
    <row r="350" spans="1:2" ht="15">
      <c r="A350" s="16"/>
      <c r="B350" s="17"/>
    </row>
    <row r="351" spans="1:2" ht="15">
      <c r="A351" s="16"/>
      <c r="B351" s="17"/>
    </row>
    <row r="352" spans="1:2" ht="15">
      <c r="A352" s="16"/>
      <c r="B352" s="17"/>
    </row>
    <row r="353" spans="1:2" ht="15">
      <c r="A353" s="16"/>
      <c r="B353" s="17"/>
    </row>
    <row r="354" spans="1:2" ht="15">
      <c r="A354" s="16"/>
      <c r="B354" s="17"/>
    </row>
    <row r="355" spans="1:2" ht="15">
      <c r="A355" s="16"/>
      <c r="B355" s="17"/>
    </row>
    <row r="356" spans="1:2" ht="15">
      <c r="A356" s="16"/>
      <c r="B356" s="17"/>
    </row>
    <row r="357" spans="1:2" ht="15">
      <c r="A357" s="16"/>
      <c r="B357" s="17"/>
    </row>
    <row r="358" spans="1:2" ht="15">
      <c r="A358" s="16"/>
      <c r="B358" s="17"/>
    </row>
    <row r="359" spans="1:2" ht="15">
      <c r="A359" s="16"/>
      <c r="B359" s="17"/>
    </row>
    <row r="360" spans="1:2" ht="15">
      <c r="A360" s="16"/>
      <c r="B360" s="17"/>
    </row>
    <row r="361" spans="1:2" ht="15">
      <c r="A361" s="16"/>
      <c r="B361" s="17"/>
    </row>
    <row r="362" spans="1:2" ht="15">
      <c r="A362" s="16"/>
      <c r="B362" s="17"/>
    </row>
    <row r="363" spans="1:2" ht="15">
      <c r="A363" s="16"/>
      <c r="B363" s="17"/>
    </row>
    <row r="364" spans="1:2" ht="15">
      <c r="A364" s="16"/>
      <c r="B364" s="17"/>
    </row>
    <row r="365" spans="1:2" ht="15">
      <c r="A365" s="16"/>
      <c r="B365" s="17"/>
    </row>
    <row r="366" spans="1:2" ht="15">
      <c r="A366" s="16"/>
      <c r="B366" s="17"/>
    </row>
    <row r="367" spans="1:2" ht="15">
      <c r="A367" s="16"/>
      <c r="B367" s="17"/>
    </row>
    <row r="368" spans="1:2" ht="15">
      <c r="A368" s="16"/>
      <c r="B368" s="17"/>
    </row>
    <row r="369" spans="1:2" ht="15">
      <c r="A369" s="16"/>
      <c r="B369" s="17"/>
    </row>
    <row r="370" spans="1:2" ht="15">
      <c r="A370" s="16"/>
      <c r="B370" s="17"/>
    </row>
    <row r="371" spans="1:2" ht="15">
      <c r="A371" s="16"/>
      <c r="B371" s="17"/>
    </row>
    <row r="372" spans="1:2" ht="15">
      <c r="A372" s="16"/>
      <c r="B372" s="17"/>
    </row>
    <row r="373" spans="1:2" ht="15">
      <c r="A373" s="16"/>
      <c r="B373" s="17"/>
    </row>
    <row r="374" spans="1:2" ht="15">
      <c r="A374" s="16"/>
      <c r="B374" s="17"/>
    </row>
    <row r="375" spans="1:2" ht="15">
      <c r="A375" s="16"/>
      <c r="B375" s="17"/>
    </row>
    <row r="376" spans="1:2" ht="15">
      <c r="A376" s="16"/>
      <c r="B376" s="17"/>
    </row>
    <row r="377" spans="1:2" ht="15">
      <c r="A377" s="16"/>
      <c r="B377" s="17"/>
    </row>
    <row r="378" spans="1:2" ht="15">
      <c r="A378" s="16"/>
      <c r="B378" s="17"/>
    </row>
    <row r="379" spans="1:2" ht="15">
      <c r="A379" s="16"/>
      <c r="B379" s="17"/>
    </row>
    <row r="380" spans="1:2" ht="15">
      <c r="A380" s="16"/>
      <c r="B380" s="17"/>
    </row>
    <row r="381" spans="1:2" ht="15">
      <c r="A381" s="16"/>
      <c r="B381" s="17"/>
    </row>
    <row r="382" spans="1:2" ht="15">
      <c r="A382" s="16"/>
      <c r="B382" s="17"/>
    </row>
    <row r="383" spans="1:2" ht="15">
      <c r="A383" s="16"/>
      <c r="B383" s="17"/>
    </row>
    <row r="384" spans="1:2" ht="15">
      <c r="A384" s="16"/>
      <c r="B384" s="17"/>
    </row>
    <row r="385" spans="1:2" ht="15">
      <c r="A385" s="16"/>
      <c r="B385" s="17"/>
    </row>
    <row r="386" spans="1:2" ht="15">
      <c r="A386" s="16"/>
      <c r="B386" s="17"/>
    </row>
    <row r="387" spans="1:2" ht="15">
      <c r="A387" s="16"/>
      <c r="B387" s="17"/>
    </row>
    <row r="388" spans="1:2" ht="15">
      <c r="A388" s="16"/>
      <c r="B388" s="17"/>
    </row>
    <row r="389" spans="1:2" ht="15">
      <c r="A389" s="16"/>
      <c r="B389" s="17"/>
    </row>
    <row r="390" spans="1:2" ht="15">
      <c r="A390" s="16"/>
      <c r="B390" s="17"/>
    </row>
    <row r="391" spans="1:2" ht="15">
      <c r="A391" s="16"/>
      <c r="B391" s="17"/>
    </row>
    <row r="392" spans="1:2" ht="15">
      <c r="A392" s="16"/>
      <c r="B392" s="17"/>
    </row>
    <row r="393" spans="1:2" ht="15">
      <c r="A393" s="16"/>
      <c r="B393" s="17"/>
    </row>
    <row r="394" spans="1:2" ht="15">
      <c r="A394" s="16"/>
      <c r="B394" s="17"/>
    </row>
    <row r="395" spans="1:2" ht="15">
      <c r="A395" s="16"/>
      <c r="B395" s="17"/>
    </row>
    <row r="396" spans="1:2" ht="15">
      <c r="A396" s="16"/>
      <c r="B396" s="17"/>
    </row>
    <row r="397" spans="1:2" ht="15">
      <c r="A397" s="16"/>
      <c r="B397" s="17"/>
    </row>
    <row r="398" spans="1:2" ht="15">
      <c r="A398" s="16"/>
      <c r="B398" s="17"/>
    </row>
    <row r="399" spans="1:2" ht="15">
      <c r="A399" s="16"/>
      <c r="B399" s="17"/>
    </row>
    <row r="400" spans="1:2" ht="15">
      <c r="A400" s="16"/>
      <c r="B400" s="17"/>
    </row>
    <row r="401" spans="1:2" ht="15">
      <c r="A401" s="16"/>
      <c r="B401" s="17"/>
    </row>
    <row r="402" spans="1:2" ht="15">
      <c r="A402" s="16"/>
      <c r="B402" s="17"/>
    </row>
    <row r="403" spans="1:2" ht="15">
      <c r="A403" s="16"/>
      <c r="B403" s="17"/>
    </row>
    <row r="404" spans="1:2" ht="15">
      <c r="A404" s="16"/>
      <c r="B404" s="17"/>
    </row>
    <row r="405" spans="1:2" ht="15">
      <c r="A405" s="16"/>
      <c r="B405" s="17"/>
    </row>
    <row r="406" spans="1:2" ht="15">
      <c r="A406" s="16"/>
      <c r="B406" s="17"/>
    </row>
    <row r="407" spans="1:2" ht="15">
      <c r="A407" s="16"/>
      <c r="B407" s="17"/>
    </row>
    <row r="408" spans="1:2" ht="15">
      <c r="A408" s="16"/>
      <c r="B408" s="17"/>
    </row>
    <row r="409" spans="1:2" ht="15">
      <c r="A409" s="16"/>
      <c r="B409" s="17"/>
    </row>
    <row r="410" spans="1:2" ht="15">
      <c r="A410" s="16"/>
      <c r="B410" s="17"/>
    </row>
    <row r="411" spans="1:2" ht="15">
      <c r="A411" s="16"/>
      <c r="B411" s="17"/>
    </row>
    <row r="412" spans="1:2" ht="15">
      <c r="A412" s="16"/>
      <c r="B412" s="17"/>
    </row>
    <row r="413" spans="1:2" ht="15">
      <c r="A413" s="16"/>
      <c r="B413" s="17"/>
    </row>
    <row r="414" spans="1:2" ht="15">
      <c r="A414" s="16"/>
      <c r="B414" s="17"/>
    </row>
    <row r="415" spans="1:2" ht="15">
      <c r="A415" s="16"/>
      <c r="B415" s="17"/>
    </row>
    <row r="416" spans="1:2" ht="15">
      <c r="A416" s="16"/>
      <c r="B416" s="17"/>
    </row>
    <row r="417" spans="1:2" ht="15">
      <c r="A417" s="16"/>
      <c r="B417" s="17"/>
    </row>
    <row r="418" spans="1:2" ht="15">
      <c r="A418" s="16"/>
      <c r="B418" s="17"/>
    </row>
    <row r="419" spans="1:2" ht="15">
      <c r="A419" s="16"/>
      <c r="B419" s="17"/>
    </row>
    <row r="420" spans="1:2" ht="15">
      <c r="A420" s="16"/>
      <c r="B420" s="17"/>
    </row>
    <row r="421" spans="1:2" ht="15">
      <c r="A421" s="16"/>
      <c r="B421" s="17"/>
    </row>
    <row r="422" spans="1:2" ht="15">
      <c r="A422" s="16"/>
      <c r="B422" s="17"/>
    </row>
    <row r="423" spans="1:2" ht="15">
      <c r="A423" s="16"/>
      <c r="B423" s="17"/>
    </row>
    <row r="424" spans="1:2" ht="15">
      <c r="A424" s="16"/>
      <c r="B424" s="17"/>
    </row>
    <row r="425" spans="1:2" ht="15">
      <c r="A425" s="16"/>
      <c r="B425" s="17"/>
    </row>
    <row r="426" spans="1:2" ht="15">
      <c r="A426" s="16"/>
      <c r="B426" s="17"/>
    </row>
    <row r="427" spans="1:2" ht="15">
      <c r="A427" s="16"/>
      <c r="B427" s="17"/>
    </row>
    <row r="428" spans="1:2" ht="15">
      <c r="A428" s="16"/>
      <c r="B428" s="17"/>
    </row>
    <row r="429" spans="1:2" ht="15">
      <c r="A429" s="16"/>
      <c r="B429" s="17"/>
    </row>
    <row r="430" spans="1:2" ht="15">
      <c r="A430" s="16"/>
      <c r="B430" s="17"/>
    </row>
    <row r="431" spans="1:2" ht="15">
      <c r="A431" s="16"/>
      <c r="B431" s="17"/>
    </row>
    <row r="432" spans="1:2" ht="15">
      <c r="A432" s="16"/>
      <c r="B432" s="17"/>
    </row>
    <row r="433" spans="1:2" ht="15">
      <c r="A433" s="16"/>
      <c r="B433" s="17"/>
    </row>
    <row r="434" spans="1:2" ht="15">
      <c r="A434" s="16"/>
      <c r="B434" s="17"/>
    </row>
    <row r="435" spans="1:2" ht="15">
      <c r="A435" s="16"/>
      <c r="B435" s="17"/>
    </row>
    <row r="436" spans="1:2" ht="15">
      <c r="A436" s="16"/>
      <c r="B436" s="17"/>
    </row>
    <row r="437" spans="1:2" ht="15">
      <c r="A437" s="16"/>
      <c r="B437" s="17"/>
    </row>
    <row r="438" spans="1:2" ht="15">
      <c r="A438" s="16"/>
      <c r="B438" s="17"/>
    </row>
    <row r="439" spans="1:2" ht="15">
      <c r="A439" s="16"/>
      <c r="B439" s="17"/>
    </row>
    <row r="440" spans="1:2" ht="15">
      <c r="A440" s="16"/>
      <c r="B440" s="17"/>
    </row>
    <row r="441" spans="1:2" ht="15">
      <c r="A441" s="16"/>
      <c r="B441" s="17"/>
    </row>
    <row r="442" spans="1:2" ht="15">
      <c r="A442" s="16"/>
      <c r="B442" s="17"/>
    </row>
    <row r="443" spans="1:2" ht="15">
      <c r="A443" s="16"/>
      <c r="B443" s="17"/>
    </row>
    <row r="444" spans="1:2" ht="15">
      <c r="A444" s="16"/>
      <c r="B444" s="17"/>
    </row>
    <row r="445" spans="1:2" ht="15">
      <c r="A445" s="16"/>
      <c r="B445" s="17"/>
    </row>
    <row r="446" spans="1:2" ht="15">
      <c r="A446" s="16"/>
      <c r="B446" s="17"/>
    </row>
    <row r="447" spans="1:2" ht="15">
      <c r="A447" s="16"/>
      <c r="B447" s="17"/>
    </row>
    <row r="448" spans="1:2" ht="15">
      <c r="A448" s="16"/>
      <c r="B448" s="17"/>
    </row>
    <row r="449" spans="1:2" ht="15">
      <c r="A449" s="16"/>
      <c r="B449" s="17"/>
    </row>
    <row r="450" spans="1:2" ht="15">
      <c r="A450" s="16"/>
      <c r="B450" s="17"/>
    </row>
    <row r="451" spans="1:2" ht="15">
      <c r="A451" s="16"/>
      <c r="B451" s="17"/>
    </row>
    <row r="452" spans="1:2" ht="15">
      <c r="A452" s="16"/>
      <c r="B452" s="17"/>
    </row>
    <row r="453" spans="1:2" ht="15">
      <c r="A453" s="16"/>
      <c r="B453" s="17"/>
    </row>
    <row r="454" spans="1:2" ht="15">
      <c r="A454" s="16"/>
      <c r="B454" s="17"/>
    </row>
    <row r="455" spans="1:2" ht="15">
      <c r="A455" s="16"/>
      <c r="B455" s="17"/>
    </row>
    <row r="456" spans="1:2" ht="15">
      <c r="A456" s="16"/>
      <c r="B456" s="17"/>
    </row>
    <row r="457" spans="1:2" ht="15">
      <c r="A457" s="16"/>
      <c r="B457" s="17"/>
    </row>
    <row r="458" spans="1:2" ht="15">
      <c r="A458" s="16"/>
      <c r="B458" s="17"/>
    </row>
    <row r="459" spans="1:2" ht="15">
      <c r="A459" s="16"/>
      <c r="B459" s="17"/>
    </row>
    <row r="460" spans="1:2" ht="15">
      <c r="A460" s="16"/>
      <c r="B460" s="17"/>
    </row>
    <row r="461" spans="1:2" ht="15">
      <c r="A461" s="16"/>
      <c r="B461" s="17"/>
    </row>
    <row r="462" spans="1:2" ht="15">
      <c r="A462" s="16"/>
      <c r="B462" s="17"/>
    </row>
    <row r="463" spans="1:2" ht="15">
      <c r="A463" s="16"/>
      <c r="B463" s="17"/>
    </row>
    <row r="464" spans="1:2" ht="15">
      <c r="A464" s="16"/>
      <c r="B464" s="17"/>
    </row>
    <row r="465" spans="1:2" ht="15">
      <c r="A465" s="16"/>
      <c r="B465" s="17"/>
    </row>
    <row r="466" spans="1:2" ht="15">
      <c r="A466" s="16"/>
      <c r="B466" s="17"/>
    </row>
    <row r="467" spans="1:2" ht="15">
      <c r="A467" s="16"/>
      <c r="B467" s="17"/>
    </row>
    <row r="468" spans="1:2" ht="15">
      <c r="A468" s="16"/>
      <c r="B468" s="17"/>
    </row>
    <row r="469" spans="1:2" ht="15">
      <c r="A469" s="16"/>
      <c r="B469" s="17"/>
    </row>
    <row r="470" spans="1:2" ht="15">
      <c r="A470" s="16"/>
      <c r="B470" s="17"/>
    </row>
    <row r="471" spans="1:2" ht="15">
      <c r="A471" s="16"/>
      <c r="B471" s="17"/>
    </row>
    <row r="472" spans="1:2" ht="15">
      <c r="A472" s="16"/>
      <c r="B472" s="17"/>
    </row>
    <row r="473" spans="1:2" ht="15">
      <c r="A473" s="16"/>
      <c r="B473" s="17"/>
    </row>
    <row r="474" spans="1:2" ht="15">
      <c r="A474" s="16"/>
      <c r="B474" s="17"/>
    </row>
    <row r="475" spans="1:2" ht="15">
      <c r="A475" s="16"/>
      <c r="B475" s="17"/>
    </row>
    <row r="476" spans="1:2" ht="15">
      <c r="A476" s="16"/>
      <c r="B476" s="17"/>
    </row>
    <row r="477" spans="1:2" ht="15">
      <c r="A477" s="16"/>
      <c r="B477" s="17"/>
    </row>
    <row r="478" spans="1:2" ht="15">
      <c r="A478" s="16"/>
      <c r="B478" s="17"/>
    </row>
    <row r="479" spans="1:2" ht="15">
      <c r="A479" s="16"/>
      <c r="B479" s="17"/>
    </row>
    <row r="480" spans="1:2" ht="15">
      <c r="A480" s="16"/>
      <c r="B480" s="17"/>
    </row>
    <row r="481" spans="1:2" ht="15">
      <c r="A481" s="16"/>
      <c r="B481" s="17"/>
    </row>
    <row r="482" spans="1:2" ht="15">
      <c r="A482" s="16"/>
      <c r="B482" s="17"/>
    </row>
    <row r="483" spans="1:2" ht="15">
      <c r="A483" s="16"/>
      <c r="B483" s="17"/>
    </row>
    <row r="484" spans="1:2" ht="15">
      <c r="A484" s="16"/>
      <c r="B484" s="17"/>
    </row>
    <row r="485" spans="1:2" ht="15">
      <c r="A485" s="16"/>
      <c r="B485" s="17"/>
    </row>
    <row r="486" spans="1:2" ht="15">
      <c r="A486" s="16"/>
      <c r="B486" s="17"/>
    </row>
    <row r="487" spans="1:2" ht="15">
      <c r="A487" s="16"/>
      <c r="B487" s="17"/>
    </row>
    <row r="488" spans="1:2" ht="15">
      <c r="A488" s="16"/>
      <c r="B488" s="17"/>
    </row>
    <row r="489" spans="1:2" ht="15">
      <c r="A489" s="16"/>
      <c r="B489" s="17"/>
    </row>
    <row r="490" spans="1:2" ht="15">
      <c r="A490" s="16"/>
      <c r="B490" s="17"/>
    </row>
    <row r="491" spans="1:2" ht="15">
      <c r="A491" s="16"/>
      <c r="B491" s="17"/>
    </row>
    <row r="492" spans="1:2" ht="15">
      <c r="A492" s="16"/>
      <c r="B492" s="17"/>
    </row>
    <row r="493" spans="1:2" ht="15">
      <c r="A493" s="16"/>
      <c r="B493" s="17"/>
    </row>
    <row r="494" spans="1:2" ht="15">
      <c r="A494" s="16"/>
      <c r="B494" s="17"/>
    </row>
    <row r="495" spans="1:2" ht="15">
      <c r="A495" s="16"/>
      <c r="B495" s="17"/>
    </row>
    <row r="496" spans="1:2" ht="15">
      <c r="A496" s="16"/>
      <c r="B496" s="17"/>
    </row>
    <row r="497" spans="1:2" ht="15">
      <c r="A497" s="16"/>
      <c r="B497" s="17"/>
    </row>
    <row r="498" spans="1:2" ht="15">
      <c r="A498" s="16"/>
      <c r="B498" s="17"/>
    </row>
    <row r="499" spans="1:2" ht="15">
      <c r="A499" s="16"/>
      <c r="B499" s="17"/>
    </row>
    <row r="500" spans="1:2" ht="15">
      <c r="A500" s="16"/>
      <c r="B500" s="17"/>
    </row>
    <row r="501" spans="1:2" ht="15">
      <c r="A501" s="16"/>
      <c r="B501" s="17"/>
    </row>
    <row r="502" spans="1:2" ht="15">
      <c r="A502" s="16"/>
      <c r="B502" s="17"/>
    </row>
    <row r="503" spans="1:2" ht="15">
      <c r="A503" s="16"/>
      <c r="B503" s="17"/>
    </row>
    <row r="504" spans="1:2" ht="15">
      <c r="A504" s="16"/>
      <c r="B504" s="17"/>
    </row>
    <row r="505" spans="1:2" ht="15">
      <c r="A505" s="16"/>
      <c r="B505" s="17"/>
    </row>
    <row r="506" spans="1:2" ht="15">
      <c r="A506" s="16"/>
      <c r="B506" s="17"/>
    </row>
    <row r="507" spans="1:2" ht="15">
      <c r="A507" s="16"/>
      <c r="B507" s="17"/>
    </row>
    <row r="508" spans="1:2" ht="15">
      <c r="A508" s="16"/>
      <c r="B508" s="17"/>
    </row>
    <row r="509" spans="1:2" ht="15">
      <c r="A509" s="16"/>
      <c r="B509" s="17"/>
    </row>
    <row r="510" spans="1:2" ht="15">
      <c r="A510" s="16"/>
      <c r="B510" s="17"/>
    </row>
    <row r="511" spans="1:2" ht="15">
      <c r="A511" s="16"/>
      <c r="B511" s="17"/>
    </row>
    <row r="512" spans="1:2" ht="15">
      <c r="A512" s="16"/>
      <c r="B512" s="17"/>
    </row>
    <row r="513" spans="1:2" ht="15">
      <c r="A513" s="16"/>
      <c r="B513" s="17"/>
    </row>
    <row r="514" spans="1:2" ht="15">
      <c r="A514" s="16"/>
      <c r="B514" s="17"/>
    </row>
    <row r="515" spans="1:2" ht="15">
      <c r="A515" s="16"/>
      <c r="B515" s="17"/>
    </row>
    <row r="516" spans="1:2" ht="15">
      <c r="A516" s="16"/>
      <c r="B516" s="17"/>
    </row>
    <row r="517" spans="1:2" ht="15">
      <c r="A517" s="16"/>
      <c r="B517" s="17"/>
    </row>
    <row r="518" spans="1:2" ht="15">
      <c r="A518" s="16"/>
      <c r="B518" s="17"/>
    </row>
    <row r="519" spans="1:2" ht="15">
      <c r="A519" s="16"/>
      <c r="B519" s="17"/>
    </row>
    <row r="520" spans="1:2" ht="15">
      <c r="A520" s="16"/>
      <c r="B520" s="17"/>
    </row>
    <row r="521" spans="1:2" ht="15">
      <c r="A521" s="16"/>
      <c r="B521" s="17"/>
    </row>
    <row r="522" spans="1:2" ht="15">
      <c r="A522" s="16"/>
      <c r="B522" s="17"/>
    </row>
    <row r="523" spans="1:2" ht="15">
      <c r="A523" s="16"/>
      <c r="B523" s="17"/>
    </row>
    <row r="524" spans="1:2" ht="15">
      <c r="A524" s="16"/>
      <c r="B524" s="17"/>
    </row>
    <row r="525" spans="1:2" ht="15">
      <c r="A525" s="16"/>
      <c r="B525" s="17"/>
    </row>
    <row r="526" spans="1:2" ht="15">
      <c r="A526" s="16"/>
      <c r="B526" s="17"/>
    </row>
    <row r="527" spans="1:2" ht="15">
      <c r="A527" s="16"/>
      <c r="B527" s="17"/>
    </row>
    <row r="528" spans="1:2" ht="15">
      <c r="A528" s="16"/>
      <c r="B528" s="17"/>
    </row>
    <row r="529" spans="1:2" ht="15">
      <c r="A529" s="16"/>
      <c r="B529" s="17"/>
    </row>
    <row r="530" spans="1:2" ht="15">
      <c r="A530" s="16"/>
      <c r="B530" s="17"/>
    </row>
    <row r="531" spans="1:2" ht="15">
      <c r="A531" s="16"/>
      <c r="B531" s="17"/>
    </row>
    <row r="532" spans="1:2" ht="15">
      <c r="A532" s="16"/>
      <c r="B532" s="17"/>
    </row>
    <row r="533" spans="1:2" ht="15">
      <c r="A533" s="16"/>
      <c r="B533" s="17"/>
    </row>
    <row r="534" spans="1:2" ht="15">
      <c r="A534" s="16"/>
      <c r="B534" s="17"/>
    </row>
    <row r="535" spans="1:2" ht="15">
      <c r="A535" s="16"/>
      <c r="B535" s="17"/>
    </row>
    <row r="536" spans="1:2" ht="15">
      <c r="A536" s="16"/>
      <c r="B536" s="17"/>
    </row>
    <row r="537" spans="1:2" ht="15">
      <c r="A537" s="16"/>
      <c r="B537" s="17"/>
    </row>
    <row r="538" spans="1:2" ht="15">
      <c r="A538" s="16"/>
      <c r="B538" s="17"/>
    </row>
    <row r="539" spans="1:2" ht="15">
      <c r="A539" s="16"/>
      <c r="B539" s="17"/>
    </row>
    <row r="540" spans="1:2" ht="15">
      <c r="A540" s="16"/>
      <c r="B540" s="17"/>
    </row>
    <row r="541" spans="1:2" ht="15">
      <c r="A541" s="16"/>
      <c r="B541" s="17"/>
    </row>
    <row r="542" spans="1:2" ht="15">
      <c r="A542" s="16"/>
      <c r="B542" s="17"/>
    </row>
    <row r="543" spans="1:2" ht="15">
      <c r="A543" s="16"/>
      <c r="B543" s="17"/>
    </row>
    <row r="544" spans="1:2" ht="15">
      <c r="A544" s="16"/>
      <c r="B544" s="17"/>
    </row>
    <row r="545" spans="1:2" ht="15">
      <c r="A545" s="16"/>
      <c r="B545" s="17"/>
    </row>
    <row r="546" spans="1:2" ht="15">
      <c r="A546" s="16"/>
      <c r="B546" s="17"/>
    </row>
    <row r="547" spans="1:2" ht="15">
      <c r="A547" s="16"/>
      <c r="B547" s="17"/>
    </row>
    <row r="548" spans="1:2" ht="15">
      <c r="A548" s="16"/>
      <c r="B548" s="17"/>
    </row>
    <row r="549" spans="1:2" ht="15">
      <c r="A549" s="16"/>
      <c r="B549" s="17"/>
    </row>
    <row r="550" spans="1:2" ht="15">
      <c r="A550" s="16"/>
      <c r="B550" s="17"/>
    </row>
    <row r="551" spans="1:2" ht="15">
      <c r="A551" s="16"/>
      <c r="B551" s="17"/>
    </row>
    <row r="552" spans="1:2" ht="15">
      <c r="A552" s="16"/>
      <c r="B552" s="17"/>
    </row>
    <row r="553" spans="1:2" ht="15">
      <c r="A553" s="16"/>
      <c r="B553" s="17"/>
    </row>
    <row r="554" spans="1:2" ht="15">
      <c r="A554" s="16"/>
      <c r="B554" s="17"/>
    </row>
    <row r="555" spans="1:2" ht="15">
      <c r="A555" s="16"/>
      <c r="B555" s="17"/>
    </row>
    <row r="556" spans="1:2" ht="15">
      <c r="A556" s="16"/>
      <c r="B556" s="17"/>
    </row>
    <row r="557" spans="1:2" ht="15">
      <c r="A557" s="16"/>
      <c r="B557" s="17"/>
    </row>
    <row r="558" spans="1:2" ht="15">
      <c r="A558" s="16"/>
      <c r="B558" s="17"/>
    </row>
    <row r="559" spans="1:2" ht="15">
      <c r="A559" s="16"/>
      <c r="B559" s="17"/>
    </row>
    <row r="560" spans="1:2" ht="15">
      <c r="A560" s="16"/>
      <c r="B560" s="17"/>
    </row>
    <row r="561" spans="1:2" ht="15">
      <c r="A561" s="16"/>
      <c r="B561" s="17"/>
    </row>
    <row r="562" spans="1:2" ht="15">
      <c r="A562" s="16"/>
      <c r="B562" s="17"/>
    </row>
    <row r="563" spans="1:2" ht="15">
      <c r="A563" s="16"/>
      <c r="B563" s="17"/>
    </row>
    <row r="564" spans="1:2" ht="15">
      <c r="A564" s="16"/>
      <c r="B564" s="17"/>
    </row>
    <row r="565" spans="1:2" ht="15">
      <c r="A565" s="16"/>
      <c r="B565" s="17"/>
    </row>
    <row r="566" spans="1:2" ht="15">
      <c r="A566" s="16"/>
      <c r="B566" s="17"/>
    </row>
    <row r="567" spans="1:2" ht="15">
      <c r="A567" s="16"/>
      <c r="B567" s="17"/>
    </row>
    <row r="568" spans="1:2" ht="15">
      <c r="A568" s="16"/>
      <c r="B568" s="17"/>
    </row>
    <row r="569" spans="1:2" ht="15">
      <c r="A569" s="16"/>
      <c r="B569" s="17"/>
    </row>
    <row r="570" spans="1:2" ht="15">
      <c r="A570" s="16"/>
      <c r="B570" s="17"/>
    </row>
    <row r="571" spans="1:2" ht="15">
      <c r="A571" s="16"/>
      <c r="B571" s="17"/>
    </row>
    <row r="572" spans="1:2" ht="15">
      <c r="A572" s="16"/>
      <c r="B572" s="17"/>
    </row>
    <row r="573" spans="1:2" ht="15">
      <c r="A573" s="16"/>
      <c r="B573" s="17"/>
    </row>
    <row r="574" spans="1:2" ht="15">
      <c r="A574" s="16"/>
      <c r="B574" s="17"/>
    </row>
    <row r="575" spans="1:2" ht="15">
      <c r="A575" s="16"/>
      <c r="B575" s="17"/>
    </row>
    <row r="576" spans="1:2" ht="15">
      <c r="A576" s="16"/>
      <c r="B576" s="17"/>
    </row>
    <row r="577" spans="1:2" ht="15">
      <c r="A577" s="16"/>
      <c r="B577" s="17"/>
    </row>
    <row r="578" spans="1:2" ht="15">
      <c r="A578" s="16"/>
      <c r="B578" s="17"/>
    </row>
    <row r="579" spans="1:2" ht="15">
      <c r="A579" s="16"/>
      <c r="B579" s="17"/>
    </row>
    <row r="580" spans="1:2" ht="15">
      <c r="A580" s="16"/>
      <c r="B580" s="17"/>
    </row>
    <row r="581" spans="1:2" ht="15">
      <c r="A581" s="16"/>
      <c r="B581" s="17"/>
    </row>
    <row r="582" spans="1:2" ht="15">
      <c r="A582" s="16"/>
      <c r="B582" s="17"/>
    </row>
    <row r="583" spans="1:2" ht="15">
      <c r="A583" s="16"/>
      <c r="B583" s="17"/>
    </row>
    <row r="584" spans="1:2" ht="15">
      <c r="A584" s="16"/>
      <c r="B584" s="17"/>
    </row>
    <row r="585" spans="1:2" ht="15">
      <c r="A585" s="16"/>
      <c r="B585" s="17"/>
    </row>
    <row r="586" spans="1:2" ht="15">
      <c r="A586" s="16"/>
      <c r="B586" s="17"/>
    </row>
    <row r="587" spans="1:2" ht="15">
      <c r="A587" s="16"/>
      <c r="B587" s="17"/>
    </row>
    <row r="588" spans="1:2" ht="15">
      <c r="A588" s="16"/>
      <c r="B588" s="17"/>
    </row>
    <row r="589" spans="1:2" ht="15">
      <c r="A589" s="16"/>
      <c r="B589" s="17"/>
    </row>
    <row r="590" spans="1:2" ht="15">
      <c r="A590" s="16"/>
      <c r="B590" s="17"/>
    </row>
    <row r="591" spans="1:2" ht="15">
      <c r="A591" s="16"/>
      <c r="B591" s="17"/>
    </row>
    <row r="592" spans="1:2" ht="15">
      <c r="A592" s="16"/>
      <c r="B592" s="17"/>
    </row>
    <row r="593" spans="1:2" ht="15">
      <c r="A593" s="16"/>
      <c r="B593" s="17"/>
    </row>
    <row r="594" spans="1:2" ht="15">
      <c r="A594" s="16"/>
      <c r="B594" s="17"/>
    </row>
    <row r="595" spans="1:2" ht="15">
      <c r="A595" s="16"/>
      <c r="B595" s="17"/>
    </row>
    <row r="596" spans="1:2" ht="15">
      <c r="A596" s="16"/>
      <c r="B596" s="17"/>
    </row>
    <row r="597" spans="1:2" ht="15">
      <c r="A597" s="16"/>
      <c r="B597" s="17"/>
    </row>
    <row r="598" spans="1:2" ht="15">
      <c r="A598" s="16"/>
      <c r="B598" s="17"/>
    </row>
    <row r="599" spans="1:2" ht="15">
      <c r="A599" s="16"/>
      <c r="B599" s="17"/>
    </row>
    <row r="600" spans="1:2" ht="15">
      <c r="A600" s="16"/>
      <c r="B600" s="17"/>
    </row>
    <row r="601" spans="1:2" ht="15">
      <c r="A601" s="16"/>
      <c r="B601" s="17"/>
    </row>
    <row r="602" spans="1:2" ht="15">
      <c r="A602" s="16"/>
      <c r="B602" s="17"/>
    </row>
    <row r="603" spans="1:2" ht="15">
      <c r="A603" s="16"/>
      <c r="B603" s="17"/>
    </row>
    <row r="604" spans="1:2" ht="15">
      <c r="A604" s="16"/>
      <c r="B604" s="17"/>
    </row>
    <row r="605" spans="1:2" ht="15">
      <c r="A605" s="16"/>
      <c r="B605" s="17"/>
    </row>
    <row r="606" spans="1:2" ht="15">
      <c r="A606" s="16"/>
      <c r="B606" s="17"/>
    </row>
    <row r="607" spans="1:2" ht="15">
      <c r="A607" s="16"/>
      <c r="B607" s="17"/>
    </row>
    <row r="608" spans="1:2" ht="15">
      <c r="A608" s="16"/>
      <c r="B608" s="17"/>
    </row>
    <row r="609" spans="1:2" ht="15">
      <c r="A609" s="16"/>
      <c r="B609" s="17"/>
    </row>
    <row r="610" spans="1:2" ht="15">
      <c r="A610" s="16"/>
      <c r="B610" s="17"/>
    </row>
    <row r="611" spans="1:2" ht="15">
      <c r="A611" s="16"/>
      <c r="B611" s="17"/>
    </row>
    <row r="612" spans="1:2" ht="15">
      <c r="A612" s="16"/>
      <c r="B612" s="17"/>
    </row>
    <row r="613" spans="1:2" ht="15">
      <c r="A613" s="16"/>
      <c r="B613" s="17"/>
    </row>
    <row r="614" spans="1:2" ht="15">
      <c r="A614" s="16"/>
      <c r="B614" s="17"/>
    </row>
    <row r="615" spans="1:2" ht="15">
      <c r="A615" s="16"/>
      <c r="B615" s="17"/>
    </row>
    <row r="616" spans="1:2" ht="15">
      <c r="A616" s="16"/>
      <c r="B616" s="17"/>
    </row>
    <row r="617" spans="1:2" ht="15">
      <c r="A617" s="16"/>
      <c r="B617" s="17"/>
    </row>
    <row r="618" spans="1:2" ht="15">
      <c r="A618" s="16"/>
      <c r="B618" s="17"/>
    </row>
    <row r="619" spans="1:2" ht="15">
      <c r="A619" s="16"/>
      <c r="B619" s="17"/>
    </row>
    <row r="620" spans="1:2" ht="15">
      <c r="A620" s="16"/>
      <c r="B620" s="17"/>
    </row>
    <row r="621" spans="1:2" ht="15">
      <c r="A621" s="16"/>
      <c r="B621" s="17"/>
    </row>
    <row r="622" spans="1:2" ht="15">
      <c r="A622" s="16"/>
      <c r="B622" s="17"/>
    </row>
    <row r="623" spans="1:2" ht="15">
      <c r="A623" s="16"/>
      <c r="B623" s="17"/>
    </row>
    <row r="624" spans="1:2" ht="15">
      <c r="A624" s="16"/>
      <c r="B624" s="17"/>
    </row>
    <row r="625" spans="1:2" ht="15">
      <c r="A625" s="16"/>
      <c r="B625" s="17"/>
    </row>
    <row r="626" spans="1:2" ht="15">
      <c r="A626" s="16"/>
      <c r="B626" s="17"/>
    </row>
    <row r="627" spans="1:2" ht="15">
      <c r="A627" s="16"/>
      <c r="B627" s="17"/>
    </row>
    <row r="628" spans="1:2" ht="15">
      <c r="A628" s="16"/>
      <c r="B628" s="17"/>
    </row>
    <row r="629" spans="1:2" ht="15">
      <c r="A629" s="16"/>
      <c r="B629" s="17"/>
    </row>
    <row r="630" spans="1:2" ht="15">
      <c r="A630" s="16"/>
      <c r="B630" s="17"/>
    </row>
    <row r="631" spans="1:2" ht="15">
      <c r="A631" s="16"/>
      <c r="B631" s="17"/>
    </row>
    <row r="632" spans="1:2" ht="15">
      <c r="A632" s="16"/>
      <c r="B632" s="17"/>
    </row>
    <row r="633" spans="1:2" ht="15">
      <c r="A633" s="16"/>
      <c r="B633" s="17"/>
    </row>
    <row r="634" spans="1:2" ht="15">
      <c r="A634" s="16"/>
      <c r="B634" s="17"/>
    </row>
    <row r="635" spans="1:2" ht="15">
      <c r="A635" s="16"/>
      <c r="B635" s="17"/>
    </row>
    <row r="636" spans="1:2" ht="15">
      <c r="A636" s="16"/>
      <c r="B636" s="17"/>
    </row>
    <row r="637" spans="1:2" ht="15">
      <c r="A637" s="16"/>
      <c r="B637" s="17"/>
    </row>
    <row r="638" spans="1:2" ht="15">
      <c r="A638" s="16"/>
      <c r="B638" s="17"/>
    </row>
    <row r="639" spans="1:2" ht="15">
      <c r="A639" s="16"/>
      <c r="B639" s="17"/>
    </row>
    <row r="640" spans="1:2" ht="15">
      <c r="A640" s="16"/>
      <c r="B640" s="17"/>
    </row>
    <row r="641" spans="1:2" ht="15">
      <c r="A641" s="16"/>
      <c r="B641" s="17"/>
    </row>
    <row r="642" spans="1:2" ht="15">
      <c r="A642" s="16"/>
      <c r="B642" s="17"/>
    </row>
    <row r="643" spans="1:2" ht="15">
      <c r="A643" s="16"/>
      <c r="B643" s="17"/>
    </row>
    <row r="644" spans="1:2" ht="15">
      <c r="A644" s="16"/>
      <c r="B644" s="17"/>
    </row>
    <row r="645" spans="1:2" ht="15">
      <c r="A645" s="16"/>
      <c r="B645" s="17"/>
    </row>
    <row r="646" spans="1:2" ht="15">
      <c r="A646" s="16"/>
      <c r="B646" s="17"/>
    </row>
    <row r="647" spans="1:2" ht="15">
      <c r="A647" s="16"/>
      <c r="B647" s="17"/>
    </row>
    <row r="648" spans="1:2" ht="15">
      <c r="A648" s="16"/>
      <c r="B648" s="17"/>
    </row>
    <row r="649" spans="1:2" ht="15">
      <c r="A649" s="16"/>
      <c r="B649" s="17"/>
    </row>
    <row r="650" spans="1:2" ht="15">
      <c r="A650" s="16"/>
      <c r="B650" s="17"/>
    </row>
    <row r="651" spans="1:2" ht="15">
      <c r="A651" s="16"/>
      <c r="B651" s="17"/>
    </row>
    <row r="652" spans="1:2" ht="15">
      <c r="A652" s="16"/>
      <c r="B652" s="17"/>
    </row>
    <row r="653" spans="1:2" ht="15">
      <c r="A653" s="16"/>
      <c r="B653" s="17"/>
    </row>
    <row r="654" spans="1:2" ht="15">
      <c r="A654" s="16"/>
      <c r="B654" s="17"/>
    </row>
    <row r="655" spans="1:2" ht="15">
      <c r="A655" s="16"/>
      <c r="B655" s="17"/>
    </row>
    <row r="656" spans="1:2" ht="15">
      <c r="A656" s="16"/>
      <c r="B656" s="17"/>
    </row>
    <row r="657" spans="1:2" ht="15">
      <c r="A657" s="16"/>
      <c r="B657" s="17"/>
    </row>
    <row r="658" spans="1:2" ht="15">
      <c r="A658" s="16"/>
      <c r="B658" s="17"/>
    </row>
    <row r="659" spans="1:2" ht="15">
      <c r="A659" s="16"/>
      <c r="B659" s="17"/>
    </row>
    <row r="660" spans="1:2" ht="15">
      <c r="A660" s="16"/>
      <c r="B660" s="17"/>
    </row>
    <row r="661" spans="1:2" ht="15">
      <c r="A661" s="16"/>
      <c r="B661" s="17"/>
    </row>
    <row r="662" spans="1:2" ht="15">
      <c r="A662" s="16"/>
      <c r="B662" s="17"/>
    </row>
    <row r="663" spans="1:2" ht="15">
      <c r="A663" s="16"/>
      <c r="B663" s="17"/>
    </row>
    <row r="664" spans="1:2" ht="15">
      <c r="A664" s="16"/>
      <c r="B664" s="17"/>
    </row>
    <row r="665" spans="1:2" ht="15">
      <c r="A665" s="16"/>
      <c r="B665" s="17"/>
    </row>
    <row r="666" spans="1:2" ht="15">
      <c r="A666" s="16"/>
      <c r="B666" s="17"/>
    </row>
    <row r="667" spans="1:2" ht="15">
      <c r="A667" s="16"/>
      <c r="B667" s="17"/>
    </row>
    <row r="668" spans="1:2" ht="15">
      <c r="A668" s="16"/>
      <c r="B668" s="17"/>
    </row>
    <row r="669" spans="1:2" ht="15">
      <c r="A669" s="16"/>
      <c r="B669" s="17"/>
    </row>
    <row r="670" spans="1:2" ht="15">
      <c r="A670" s="16"/>
      <c r="B670" s="17"/>
    </row>
    <row r="671" spans="1:2" ht="15">
      <c r="A671" s="16"/>
      <c r="B671" s="17"/>
    </row>
    <row r="672" spans="1:2" ht="15">
      <c r="A672" s="16"/>
      <c r="B672" s="17"/>
    </row>
    <row r="673" spans="1:2" ht="15">
      <c r="A673" s="16"/>
      <c r="B673" s="17"/>
    </row>
    <row r="674" spans="1:2" ht="15">
      <c r="A674" s="16"/>
      <c r="B674" s="17"/>
    </row>
    <row r="675" spans="1:2" ht="15">
      <c r="A675" s="16"/>
      <c r="B675" s="17"/>
    </row>
    <row r="676" spans="1:2" ht="15">
      <c r="A676" s="16"/>
      <c r="B676" s="17"/>
    </row>
    <row r="677" spans="1:2" ht="15">
      <c r="A677" s="16"/>
      <c r="B677" s="17"/>
    </row>
    <row r="678" spans="1:2" ht="15">
      <c r="A678" s="16"/>
      <c r="B678" s="17"/>
    </row>
    <row r="679" spans="1:2" ht="15">
      <c r="A679" s="16"/>
      <c r="B679" s="17"/>
    </row>
    <row r="680" spans="1:2" ht="15">
      <c r="A680" s="16"/>
      <c r="B680" s="17"/>
    </row>
    <row r="681" spans="1:2" ht="15">
      <c r="A681" s="16"/>
      <c r="B681" s="17"/>
    </row>
    <row r="682" spans="1:2" ht="15">
      <c r="A682" s="16"/>
      <c r="B682" s="17"/>
    </row>
    <row r="683" spans="1:2" ht="15">
      <c r="A683" s="16"/>
      <c r="B683" s="17"/>
    </row>
    <row r="684" spans="1:2" ht="15">
      <c r="A684" s="16"/>
      <c r="B684" s="17"/>
    </row>
    <row r="685" spans="1:2" ht="15">
      <c r="A685" s="16"/>
      <c r="B685" s="17"/>
    </row>
    <row r="686" spans="1:2" ht="15">
      <c r="A686" s="16"/>
      <c r="B686" s="17"/>
    </row>
    <row r="687" spans="1:2" ht="15">
      <c r="A687" s="16"/>
      <c r="B687" s="17"/>
    </row>
    <row r="688" spans="1:2" ht="15">
      <c r="A688" s="16"/>
      <c r="B688" s="17"/>
    </row>
    <row r="689" spans="1:2" ht="15">
      <c r="A689" s="16"/>
      <c r="B689" s="17"/>
    </row>
    <row r="690" spans="1:2" ht="15">
      <c r="A690" s="16"/>
      <c r="B690" s="17"/>
    </row>
    <row r="691" spans="1:2" ht="15">
      <c r="A691" s="16"/>
      <c r="B691" s="17"/>
    </row>
    <row r="692" spans="1:2" ht="15">
      <c r="A692" s="16"/>
      <c r="B692" s="17"/>
    </row>
    <row r="693" spans="1:2" ht="15">
      <c r="A693" s="16"/>
      <c r="B693" s="17"/>
    </row>
    <row r="694" spans="1:2" ht="15">
      <c r="A694" s="16"/>
      <c r="B694" s="17"/>
    </row>
    <row r="695" spans="1:2" ht="15">
      <c r="A695" s="16"/>
      <c r="B695" s="17"/>
    </row>
    <row r="696" spans="1:2" ht="15">
      <c r="A696" s="16"/>
      <c r="B696" s="17"/>
    </row>
    <row r="697" spans="1:2" ht="15">
      <c r="A697" s="16"/>
      <c r="B697" s="17"/>
    </row>
    <row r="698" spans="1:2" ht="15">
      <c r="A698" s="16"/>
      <c r="B698" s="17"/>
    </row>
    <row r="699" spans="1:2" ht="15">
      <c r="A699" s="16"/>
      <c r="B699" s="17"/>
    </row>
    <row r="700" spans="1:2" ht="15">
      <c r="A700" s="16"/>
      <c r="B700" s="17"/>
    </row>
    <row r="701" spans="1:2" ht="15">
      <c r="A701" s="16"/>
      <c r="B701" s="17"/>
    </row>
    <row r="702" spans="1:2" ht="15">
      <c r="A702" s="16"/>
      <c r="B702" s="17"/>
    </row>
    <row r="703" spans="1:2" ht="15">
      <c r="A703" s="16"/>
      <c r="B703" s="17"/>
    </row>
    <row r="704" spans="1:2" ht="15">
      <c r="A704" s="16"/>
      <c r="B704" s="17"/>
    </row>
    <row r="705" spans="1:2" ht="15">
      <c r="A705" s="16"/>
      <c r="B705" s="17"/>
    </row>
    <row r="706" spans="1:2" ht="15">
      <c r="A706" s="16"/>
      <c r="B706" s="17"/>
    </row>
    <row r="707" spans="1:2" ht="15">
      <c r="A707" s="16"/>
      <c r="B707" s="17"/>
    </row>
    <row r="708" spans="1:2" ht="15">
      <c r="A708" s="16"/>
      <c r="B708" s="17"/>
    </row>
    <row r="709" spans="1:2" ht="15">
      <c r="A709" s="16"/>
      <c r="B709" s="17"/>
    </row>
    <row r="710" spans="1:2" ht="15">
      <c r="A710" s="16"/>
      <c r="B710" s="17"/>
    </row>
    <row r="711" spans="1:2" ht="15">
      <c r="A711" s="16"/>
      <c r="B711" s="17"/>
    </row>
    <row r="712" spans="1:2" ht="15">
      <c r="A712" s="16"/>
      <c r="B712" s="17"/>
    </row>
    <row r="713" spans="1:2" ht="15">
      <c r="A713" s="16"/>
      <c r="B713" s="17"/>
    </row>
    <row r="714" spans="1:2" ht="15">
      <c r="A714" s="16"/>
      <c r="B714" s="17"/>
    </row>
    <row r="715" spans="1:2" ht="15">
      <c r="A715" s="16"/>
      <c r="B715" s="17"/>
    </row>
    <row r="716" spans="1:2" ht="15">
      <c r="A716" s="16"/>
      <c r="B716" s="17"/>
    </row>
    <row r="717" spans="1:2" ht="15">
      <c r="A717" s="16"/>
      <c r="B717" s="17"/>
    </row>
    <row r="718" spans="1:2" ht="15">
      <c r="A718" s="16"/>
      <c r="B718" s="17"/>
    </row>
    <row r="719" spans="1:2" ht="15">
      <c r="A719" s="16"/>
      <c r="B719" s="17"/>
    </row>
    <row r="720" spans="1:2" ht="15">
      <c r="A720" s="16"/>
      <c r="B720" s="17"/>
    </row>
    <row r="721" spans="1:2" ht="15">
      <c r="A721" s="16"/>
      <c r="B721" s="17"/>
    </row>
    <row r="722" spans="1:2" ht="15">
      <c r="A722" s="16"/>
      <c r="B722" s="17"/>
    </row>
    <row r="723" spans="1:2" ht="15">
      <c r="A723" s="16"/>
      <c r="B723" s="17"/>
    </row>
    <row r="724" spans="1:2" ht="15">
      <c r="A724" s="16"/>
      <c r="B724" s="17"/>
    </row>
    <row r="725" spans="1:2" ht="15">
      <c r="A725" s="16"/>
      <c r="B725" s="17"/>
    </row>
    <row r="726" spans="1:2" ht="15">
      <c r="A726" s="16"/>
      <c r="B726" s="17"/>
    </row>
    <row r="727" spans="1:2" ht="15">
      <c r="A727" s="16"/>
      <c r="B727" s="17"/>
    </row>
    <row r="728" spans="1:2" ht="15">
      <c r="A728" s="16"/>
      <c r="B728" s="17"/>
    </row>
    <row r="729" spans="1:2" ht="15">
      <c r="A729" s="16"/>
      <c r="B729" s="17"/>
    </row>
    <row r="730" spans="1:2" ht="15">
      <c r="A730" s="16"/>
      <c r="B730" s="17"/>
    </row>
    <row r="731" spans="1:2" ht="15">
      <c r="A731" s="16"/>
      <c r="B731" s="17"/>
    </row>
    <row r="732" spans="1:2" ht="15">
      <c r="A732" s="16"/>
      <c r="B732" s="17"/>
    </row>
    <row r="733" spans="1:2" ht="15">
      <c r="A733" s="16"/>
      <c r="B733" s="17"/>
    </row>
    <row r="734" spans="1:2" ht="15">
      <c r="A734" s="16"/>
      <c r="B734" s="17"/>
    </row>
    <row r="735" spans="1:2" ht="15">
      <c r="A735" s="16"/>
      <c r="B735" s="17"/>
    </row>
    <row r="736" spans="1:2" ht="15">
      <c r="A736" s="16"/>
      <c r="B736" s="17"/>
    </row>
    <row r="737" spans="1:2" ht="15">
      <c r="A737" s="16"/>
      <c r="B737" s="17"/>
    </row>
    <row r="738" spans="1:2" ht="15">
      <c r="A738" s="16"/>
      <c r="B738" s="17"/>
    </row>
    <row r="739" spans="1:2" ht="15">
      <c r="A739" s="16"/>
      <c r="B739" s="17"/>
    </row>
    <row r="740" spans="1:2" ht="15">
      <c r="A740" s="16"/>
      <c r="B740" s="17"/>
    </row>
    <row r="741" spans="1:2" ht="15">
      <c r="A741" s="16"/>
      <c r="B741" s="17"/>
    </row>
    <row r="742" spans="1:2" ht="15">
      <c r="A742" s="16"/>
      <c r="B742" s="17"/>
    </row>
    <row r="743" spans="1:2" ht="15">
      <c r="A743" s="16"/>
      <c r="B743" s="17"/>
    </row>
    <row r="744" spans="1:2" ht="15">
      <c r="A744" s="16"/>
      <c r="B744" s="17"/>
    </row>
    <row r="745" spans="1:2" ht="15">
      <c r="A745" s="16"/>
      <c r="B745" s="17"/>
    </row>
    <row r="746" spans="1:2" ht="15">
      <c r="A746" s="16"/>
      <c r="B746" s="17"/>
    </row>
    <row r="747" spans="1:2" ht="15">
      <c r="A747" s="16"/>
      <c r="B747" s="17"/>
    </row>
    <row r="748" spans="1:2" ht="15">
      <c r="A748" s="16"/>
      <c r="B748" s="17"/>
    </row>
    <row r="749" spans="1:2" ht="15">
      <c r="A749" s="16"/>
      <c r="B749" s="17"/>
    </row>
    <row r="750" spans="1:2" ht="15">
      <c r="A750" s="16"/>
      <c r="B750" s="17"/>
    </row>
    <row r="751" spans="1:2" ht="15">
      <c r="A751" s="16"/>
      <c r="B751" s="17"/>
    </row>
    <row r="752" spans="1:2" ht="15">
      <c r="A752" s="16"/>
      <c r="B752" s="17"/>
    </row>
    <row r="753" spans="1:2" ht="15">
      <c r="A753" s="16"/>
      <c r="B753" s="17"/>
    </row>
    <row r="754" spans="1:2" ht="15">
      <c r="A754" s="16"/>
      <c r="B754" s="17"/>
    </row>
    <row r="755" spans="1:2" ht="15">
      <c r="A755" s="16"/>
      <c r="B755" s="17"/>
    </row>
    <row r="756" spans="1:2" ht="15">
      <c r="A756" s="16"/>
      <c r="B756" s="17"/>
    </row>
    <row r="757" spans="1:2" ht="15">
      <c r="A757" s="16"/>
      <c r="B757" s="17"/>
    </row>
    <row r="758" spans="1:2" ht="15">
      <c r="A758" s="16"/>
      <c r="B758" s="17"/>
    </row>
    <row r="759" spans="1:2" ht="15">
      <c r="A759" s="16"/>
      <c r="B759" s="17"/>
    </row>
    <row r="760" spans="1:2" ht="15">
      <c r="A760" s="16"/>
      <c r="B760" s="17"/>
    </row>
    <row r="761" spans="1:2" ht="15">
      <c r="A761" s="16"/>
      <c r="B761" s="17"/>
    </row>
    <row r="762" spans="1:2" ht="15">
      <c r="A762" s="16"/>
      <c r="B762" s="17"/>
    </row>
    <row r="763" spans="1:2" ht="15">
      <c r="A763" s="16"/>
      <c r="B763" s="17"/>
    </row>
    <row r="764" spans="1:2" ht="15">
      <c r="A764" s="16"/>
      <c r="B764" s="17"/>
    </row>
    <row r="765" spans="1:2" ht="15">
      <c r="A765" s="16"/>
      <c r="B765" s="17"/>
    </row>
    <row r="766" spans="1:2" ht="15">
      <c r="A766" s="16"/>
      <c r="B766" s="17"/>
    </row>
    <row r="767" spans="1:2" ht="15">
      <c r="A767" s="16"/>
      <c r="B767" s="17"/>
    </row>
    <row r="768" spans="1:2" ht="15">
      <c r="A768" s="16"/>
      <c r="B768" s="17"/>
    </row>
    <row r="769" spans="1:2" ht="15">
      <c r="A769" s="16"/>
      <c r="B769" s="17"/>
    </row>
    <row r="770" spans="1:2" ht="15">
      <c r="A770" s="16"/>
      <c r="B770" s="17"/>
    </row>
    <row r="771" spans="1:2" ht="15">
      <c r="A771" s="16"/>
      <c r="B771" s="17"/>
    </row>
    <row r="772" spans="1:2" ht="15">
      <c r="A772" s="16"/>
      <c r="B772" s="17"/>
    </row>
    <row r="773" spans="1:2" ht="15">
      <c r="A773" s="16"/>
      <c r="B773" s="17"/>
    </row>
    <row r="774" spans="1:2" ht="15">
      <c r="A774" s="16"/>
      <c r="B774" s="17"/>
    </row>
    <row r="775" spans="1:2" ht="15">
      <c r="A775" s="16"/>
      <c r="B775" s="17"/>
    </row>
    <row r="776" spans="1:2" ht="15">
      <c r="A776" s="16"/>
      <c r="B776" s="17"/>
    </row>
    <row r="777" spans="1:2" ht="15">
      <c r="A777" s="16"/>
      <c r="B777" s="17"/>
    </row>
    <row r="778" spans="1:2" ht="15">
      <c r="A778" s="16"/>
      <c r="B778" s="17"/>
    </row>
    <row r="779" spans="1:2" ht="15">
      <c r="A779" s="16"/>
      <c r="B779" s="17"/>
    </row>
    <row r="780" spans="1:2" ht="15">
      <c r="A780" s="16"/>
      <c r="B780" s="17"/>
    </row>
    <row r="781" spans="1:2" ht="15">
      <c r="A781" s="16"/>
      <c r="B781" s="17"/>
    </row>
    <row r="782" spans="1:2" ht="15">
      <c r="A782" s="16"/>
      <c r="B782" s="17"/>
    </row>
    <row r="783" spans="1:2" ht="15">
      <c r="A783" s="16"/>
      <c r="B783" s="17"/>
    </row>
    <row r="784" spans="1:2" ht="15">
      <c r="A784" s="16"/>
      <c r="B784" s="17"/>
    </row>
    <row r="785" spans="1:2" ht="15">
      <c r="A785" s="16"/>
      <c r="B785" s="17"/>
    </row>
    <row r="786" spans="1:2" ht="15">
      <c r="A786" s="16"/>
      <c r="B786" s="17"/>
    </row>
    <row r="787" spans="1:2" ht="15">
      <c r="A787" s="16"/>
      <c r="B787" s="17"/>
    </row>
    <row r="788" spans="1:2" ht="15">
      <c r="A788" s="16"/>
      <c r="B788" s="17"/>
    </row>
    <row r="789" spans="1:2" ht="15">
      <c r="A789" s="16"/>
      <c r="B789" s="17"/>
    </row>
    <row r="790" spans="1:2" ht="15">
      <c r="A790" s="16"/>
      <c r="B790" s="17"/>
    </row>
    <row r="791" spans="1:2" ht="15">
      <c r="A791" s="16"/>
      <c r="B791" s="17"/>
    </row>
    <row r="792" spans="1:2" ht="15">
      <c r="A792" s="16"/>
      <c r="B792" s="17"/>
    </row>
    <row r="793" spans="1:2" ht="15">
      <c r="A793" s="16"/>
      <c r="B793" s="17"/>
    </row>
    <row r="794" spans="1:2" ht="15">
      <c r="A794" s="16"/>
      <c r="B794" s="17"/>
    </row>
    <row r="795" spans="1:2" ht="15">
      <c r="A795" s="16"/>
      <c r="B795" s="17"/>
    </row>
    <row r="796" spans="1:2" ht="15">
      <c r="A796" s="16"/>
      <c r="B796" s="17"/>
    </row>
    <row r="797" spans="1:2" ht="15">
      <c r="A797" s="16"/>
      <c r="B797" s="17"/>
    </row>
    <row r="798" spans="1:2" ht="15">
      <c r="A798" s="16"/>
      <c r="B798" s="17"/>
    </row>
    <row r="799" spans="1:2" ht="15">
      <c r="A799" s="16"/>
      <c r="B799" s="17"/>
    </row>
    <row r="800" spans="1:2" ht="15">
      <c r="A800" s="16"/>
      <c r="B800" s="17"/>
    </row>
    <row r="801" spans="1:2" ht="15">
      <c r="A801" s="16"/>
      <c r="B801" s="17"/>
    </row>
    <row r="802" spans="1:2" ht="15">
      <c r="A802" s="16"/>
      <c r="B802" s="17"/>
    </row>
    <row r="803" spans="1:2" ht="15">
      <c r="A803" s="16"/>
      <c r="B803" s="17"/>
    </row>
    <row r="804" spans="1:2" ht="15">
      <c r="A804" s="16"/>
      <c r="B804" s="17"/>
    </row>
    <row r="805" spans="1:2" ht="15">
      <c r="A805" s="16"/>
      <c r="B805" s="17"/>
    </row>
    <row r="806" spans="1:2" ht="15">
      <c r="A806" s="16"/>
      <c r="B806" s="17"/>
    </row>
    <row r="807" spans="1:2" ht="15">
      <c r="A807" s="16"/>
      <c r="B807" s="17"/>
    </row>
    <row r="808" spans="1:2" ht="15">
      <c r="A808" s="16"/>
      <c r="B808" s="17"/>
    </row>
    <row r="809" spans="1:2" ht="15">
      <c r="A809" s="16"/>
      <c r="B809" s="17"/>
    </row>
    <row r="810" spans="1:2" ht="15">
      <c r="A810" s="16"/>
      <c r="B810" s="17"/>
    </row>
    <row r="811" spans="1:2" ht="15">
      <c r="A811" s="16"/>
      <c r="B811" s="17"/>
    </row>
    <row r="812" spans="1:2" ht="15">
      <c r="A812" s="16"/>
      <c r="B812" s="17"/>
    </row>
    <row r="813" spans="1:2" ht="15">
      <c r="A813" s="16"/>
      <c r="B813" s="17"/>
    </row>
    <row r="814" spans="1:2" ht="15">
      <c r="A814" s="16"/>
      <c r="B814" s="17"/>
    </row>
    <row r="815" spans="1:2" ht="15">
      <c r="A815" s="16"/>
      <c r="B815" s="17"/>
    </row>
    <row r="816" spans="1:2" ht="15">
      <c r="A816" s="16"/>
      <c r="B816" s="17"/>
    </row>
    <row r="817" spans="1:2" ht="15">
      <c r="A817" s="16"/>
      <c r="B817" s="17"/>
    </row>
    <row r="818" spans="1:2" ht="15">
      <c r="A818" s="16"/>
      <c r="B818" s="17"/>
    </row>
    <row r="819" spans="1:2" ht="15">
      <c r="A819" s="16"/>
      <c r="B819" s="17"/>
    </row>
    <row r="820" spans="1:2" ht="15">
      <c r="A820" s="16"/>
      <c r="B820" s="17"/>
    </row>
    <row r="821" spans="1:2" ht="15">
      <c r="A821" s="16"/>
      <c r="B821" s="17"/>
    </row>
    <row r="822" spans="1:2" ht="15">
      <c r="A822" s="16"/>
      <c r="B822" s="17"/>
    </row>
    <row r="823" spans="1:2" ht="15">
      <c r="A823" s="16"/>
      <c r="B823" s="17"/>
    </row>
    <row r="824" spans="1:2" ht="15">
      <c r="A824" s="16"/>
      <c r="B824" s="17"/>
    </row>
    <row r="825" spans="1:2" ht="15">
      <c r="A825" s="16"/>
      <c r="B825" s="17"/>
    </row>
    <row r="826" spans="1:2" ht="15">
      <c r="A826" s="16"/>
      <c r="B826" s="17"/>
    </row>
    <row r="827" spans="1:2" ht="15">
      <c r="A827" s="16"/>
      <c r="B827" s="17"/>
    </row>
    <row r="828" spans="1:2" ht="15">
      <c r="A828" s="16"/>
      <c r="B828" s="17"/>
    </row>
    <row r="829" spans="1:2" ht="15">
      <c r="A829" s="16"/>
      <c r="B829" s="17"/>
    </row>
    <row r="830" spans="1:2" ht="15">
      <c r="A830" s="16"/>
      <c r="B830" s="17"/>
    </row>
    <row r="831" spans="1:2" ht="15">
      <c r="A831" s="16"/>
      <c r="B831" s="17"/>
    </row>
    <row r="832" spans="1:2" ht="15">
      <c r="A832" s="16"/>
      <c r="B832" s="17"/>
    </row>
    <row r="833" spans="1:2" ht="15">
      <c r="A833" s="16"/>
      <c r="B833" s="17"/>
    </row>
    <row r="834" spans="1:2" ht="15">
      <c r="A834" s="16"/>
      <c r="B834" s="17"/>
    </row>
    <row r="835" spans="1:2" ht="15">
      <c r="A835" s="16"/>
      <c r="B835" s="17"/>
    </row>
    <row r="836" spans="1:2" ht="15">
      <c r="A836" s="16"/>
      <c r="B836" s="17"/>
    </row>
    <row r="837" spans="1:2" ht="15">
      <c r="A837" s="16"/>
      <c r="B837" s="17"/>
    </row>
    <row r="838" spans="1:2" ht="15">
      <c r="A838" s="16"/>
      <c r="B838" s="17"/>
    </row>
    <row r="839" spans="1:2" ht="15">
      <c r="A839" s="16"/>
      <c r="B839" s="17"/>
    </row>
    <row r="840" spans="1:2" ht="15">
      <c r="A840" s="16"/>
      <c r="B840" s="17"/>
    </row>
    <row r="841" spans="1:2" ht="15">
      <c r="A841" s="16"/>
      <c r="B841" s="17"/>
    </row>
    <row r="842" spans="1:2" ht="15">
      <c r="A842" s="16"/>
      <c r="B842" s="17"/>
    </row>
    <row r="843" spans="1:2" ht="15">
      <c r="A843" s="16"/>
      <c r="B843" s="17"/>
    </row>
    <row r="844" spans="1:2" ht="15">
      <c r="A844" s="16"/>
      <c r="B844" s="17"/>
    </row>
    <row r="845" spans="1:2" ht="15">
      <c r="A845" s="16"/>
      <c r="B845" s="17"/>
    </row>
    <row r="846" spans="1:2" ht="15">
      <c r="A846" s="16"/>
      <c r="B846" s="17"/>
    </row>
    <row r="847" spans="1:2" ht="15">
      <c r="A847" s="16"/>
      <c r="B847" s="17"/>
    </row>
    <row r="848" spans="1:2" ht="15">
      <c r="A848" s="16"/>
      <c r="B848" s="17"/>
    </row>
    <row r="849" spans="1:2" ht="15">
      <c r="A849" s="16"/>
      <c r="B849" s="17"/>
    </row>
    <row r="850" spans="1:2" ht="15">
      <c r="A850" s="16"/>
      <c r="B850" s="17"/>
    </row>
    <row r="851" spans="1:2" ht="15">
      <c r="A851" s="16"/>
      <c r="B851" s="17"/>
    </row>
    <row r="852" spans="1:2" ht="15">
      <c r="A852" s="16"/>
      <c r="B852" s="17"/>
    </row>
    <row r="853" spans="1:2" ht="15">
      <c r="A853" s="16"/>
      <c r="B853" s="17"/>
    </row>
    <row r="854" spans="1:2" ht="15">
      <c r="A854" s="16"/>
      <c r="B854" s="17"/>
    </row>
    <row r="855" spans="1:2" ht="15">
      <c r="A855" s="16"/>
      <c r="B855" s="17"/>
    </row>
    <row r="856" spans="1:2" ht="15">
      <c r="A856" s="16"/>
      <c r="B856" s="17"/>
    </row>
    <row r="857" spans="1:2" ht="15">
      <c r="A857" s="16"/>
      <c r="B857" s="17"/>
    </row>
    <row r="858" spans="1:2" ht="15">
      <c r="A858" s="16"/>
      <c r="B858" s="17"/>
    </row>
    <row r="859" spans="1:2" ht="15">
      <c r="A859" s="16"/>
      <c r="B859" s="17"/>
    </row>
    <row r="860" spans="1:2" ht="15">
      <c r="A860" s="16"/>
      <c r="B860" s="17"/>
    </row>
    <row r="861" spans="1:2" ht="15">
      <c r="A861" s="16"/>
      <c r="B861" s="17"/>
    </row>
    <row r="862" spans="1:2" ht="15">
      <c r="A862" s="16"/>
      <c r="B862" s="17"/>
    </row>
    <row r="863" spans="1:2" ht="15">
      <c r="A863" s="16"/>
      <c r="B863" s="17"/>
    </row>
    <row r="864" spans="1:2" ht="15">
      <c r="A864" s="16"/>
      <c r="B864" s="17"/>
    </row>
    <row r="865" spans="1:2" ht="15">
      <c r="A865" s="16"/>
      <c r="B865" s="17"/>
    </row>
    <row r="866" spans="1:2" ht="15">
      <c r="A866" s="16"/>
      <c r="B866" s="17"/>
    </row>
    <row r="867" spans="1:2" ht="15">
      <c r="A867" s="16"/>
      <c r="B867" s="17"/>
    </row>
    <row r="868" spans="1:2" ht="15">
      <c r="A868" s="16"/>
      <c r="B868" s="17"/>
    </row>
    <row r="869" spans="1:2" ht="15">
      <c r="A869" s="16"/>
      <c r="B869" s="17"/>
    </row>
    <row r="870" spans="1:2" ht="15">
      <c r="A870" s="16"/>
      <c r="B870" s="17"/>
    </row>
    <row r="871" spans="1:2" ht="15">
      <c r="A871" s="16"/>
      <c r="B871" s="17"/>
    </row>
    <row r="872" spans="1:2" ht="15">
      <c r="A872" s="16"/>
      <c r="B872" s="17"/>
    </row>
    <row r="873" spans="1:2" ht="15">
      <c r="A873" s="16"/>
      <c r="B873" s="17"/>
    </row>
    <row r="874" spans="1:2" ht="15">
      <c r="A874" s="16"/>
      <c r="B874" s="17"/>
    </row>
    <row r="875" spans="1:2" ht="15">
      <c r="A875" s="16"/>
      <c r="B875" s="17"/>
    </row>
    <row r="876" spans="1:2" ht="15">
      <c r="A876" s="16"/>
      <c r="B876" s="17"/>
    </row>
    <row r="877" spans="1:2" ht="15">
      <c r="A877" s="16"/>
      <c r="B877" s="17"/>
    </row>
    <row r="878" spans="1:2" ht="15">
      <c r="A878" s="16"/>
      <c r="B878" s="17"/>
    </row>
    <row r="879" spans="1:2" ht="15">
      <c r="A879" s="16"/>
      <c r="B879" s="17"/>
    </row>
    <row r="880" spans="1:2" ht="15">
      <c r="A880" s="16"/>
      <c r="B880" s="17"/>
    </row>
    <row r="881" spans="1:2" ht="15">
      <c r="A881" s="16"/>
      <c r="B881" s="17"/>
    </row>
    <row r="882" spans="1:2" ht="15">
      <c r="A882" s="16"/>
      <c r="B882" s="17"/>
    </row>
    <row r="883" spans="1:2" ht="15">
      <c r="A883" s="16"/>
      <c r="B883" s="17"/>
    </row>
    <row r="884" spans="1:2" ht="15">
      <c r="A884" s="16"/>
      <c r="B884" s="17"/>
    </row>
    <row r="885" spans="1:2" ht="15">
      <c r="A885" s="16"/>
      <c r="B885" s="17"/>
    </row>
    <row r="886" spans="1:2" ht="15">
      <c r="A886" s="16"/>
      <c r="B886" s="17"/>
    </row>
    <row r="887" spans="1:2" ht="15">
      <c r="A887" s="16"/>
      <c r="B887" s="17"/>
    </row>
    <row r="888" spans="1:2" ht="15">
      <c r="A888" s="16"/>
      <c r="B888" s="17"/>
    </row>
    <row r="889" spans="1:2" ht="15">
      <c r="A889" s="16"/>
      <c r="B889" s="17"/>
    </row>
    <row r="890" spans="1:2" ht="15">
      <c r="A890" s="16"/>
      <c r="B890" s="17"/>
    </row>
  </sheetData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landscape" paperSize="9" r:id="rId1"/>
  <headerFooter>
    <oddHeader>&amp;L“Териториално разширяване на обхвата и допълване на  функциите на Информационната система за управление на трафика на плавателните съдове (VTMIS) - Фаза4”&amp;R&amp;P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showGridLines="0" tabSelected="1" zoomScale="70" zoomScaleNormal="70" workbookViewId="0" topLeftCell="A1">
      <pane xSplit="2" ySplit="3" topLeftCell="T4" activePane="bottomRight" state="frozen"/>
      <selection pane="topRight" activeCell="C1" sqref="C1"/>
      <selection pane="bottomLeft" activeCell="A4" sqref="A4"/>
      <selection pane="bottomRight" activeCell="AF4" sqref="AF4"/>
    </sheetView>
  </sheetViews>
  <sheetFormatPr defaultColWidth="8.8515625" defaultRowHeight="15"/>
  <cols>
    <col min="1" max="1" width="6.7109375" style="53" bestFit="1" customWidth="1"/>
    <col min="2" max="2" width="49.28125" style="59" customWidth="1"/>
    <col min="3" max="3" width="14.140625" style="127" bestFit="1" customWidth="1"/>
    <col min="4" max="4" width="14.8515625" style="127" customWidth="1"/>
    <col min="5" max="5" width="13.421875" style="127" customWidth="1"/>
    <col min="6" max="6" width="14.57421875" style="127" bestFit="1" customWidth="1"/>
    <col min="7" max="7" width="13.28125" style="127" customWidth="1"/>
    <col min="8" max="8" width="12.8515625" style="127" customWidth="1"/>
    <col min="9" max="9" width="12.140625" style="127" customWidth="1"/>
    <col min="10" max="10" width="9.7109375" style="127" bestFit="1" customWidth="1"/>
    <col min="11" max="11" width="10.7109375" style="127" bestFit="1" customWidth="1"/>
    <col min="12" max="12" width="12.421875" style="127" bestFit="1" customWidth="1"/>
    <col min="13" max="15" width="9.7109375" style="127" bestFit="1" customWidth="1"/>
    <col min="16" max="17" width="10.57421875" style="127" bestFit="1" customWidth="1"/>
    <col min="18" max="18" width="9.57421875" style="127" bestFit="1" customWidth="1"/>
    <col min="19" max="19" width="12.421875" style="127" bestFit="1" customWidth="1"/>
    <col min="20" max="20" width="10.7109375" style="127" bestFit="1" customWidth="1"/>
    <col min="21" max="21" width="10.57421875" style="127" bestFit="1" customWidth="1"/>
    <col min="22" max="22" width="9.57421875" style="127" bestFit="1" customWidth="1"/>
    <col min="23" max="25" width="9.7109375" style="127" bestFit="1" customWidth="1"/>
    <col min="26" max="26" width="10.57421875" style="127" bestFit="1" customWidth="1"/>
    <col min="27" max="27" width="10.00390625" style="127" customWidth="1"/>
    <col min="28" max="28" width="3.140625" style="231" customWidth="1"/>
    <col min="29" max="29" width="14.7109375" style="53" customWidth="1"/>
    <col min="30" max="30" width="10.7109375" style="53" bestFit="1" customWidth="1"/>
    <col min="31" max="31" width="10.57421875" style="53" bestFit="1" customWidth="1"/>
    <col min="32" max="32" width="9.7109375" style="228" bestFit="1" customWidth="1"/>
    <col min="33" max="34" width="9.7109375" style="53" bestFit="1" customWidth="1"/>
    <col min="35" max="36" width="9.28125" style="228" customWidth="1"/>
    <col min="37" max="37" width="3.00390625" style="228" customWidth="1"/>
    <col min="38" max="16384" width="8.8515625" style="53" customWidth="1"/>
  </cols>
  <sheetData>
    <row r="1" spans="1:37" ht="15">
      <c r="A1" s="120"/>
      <c r="B1" s="121"/>
      <c r="C1" s="122"/>
      <c r="D1" s="122"/>
      <c r="E1" s="12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237"/>
      <c r="AK1" s="241"/>
    </row>
    <row r="2" spans="1:37" ht="15">
      <c r="A2" s="124"/>
      <c r="B2" s="125"/>
      <c r="C2" s="126"/>
      <c r="D2" s="126"/>
      <c r="E2" s="126"/>
      <c r="F2" s="126"/>
      <c r="AB2" s="238"/>
      <c r="AK2" s="241"/>
    </row>
    <row r="3" spans="1:37" ht="102">
      <c r="A3" s="128"/>
      <c r="B3" s="129"/>
      <c r="C3" s="130" t="s">
        <v>674</v>
      </c>
      <c r="D3" s="131" t="s">
        <v>675</v>
      </c>
      <c r="E3" s="130" t="s">
        <v>676</v>
      </c>
      <c r="F3" s="130" t="s">
        <v>677</v>
      </c>
      <c r="G3" s="130" t="s">
        <v>678</v>
      </c>
      <c r="H3" s="130" t="s">
        <v>679</v>
      </c>
      <c r="I3" s="130" t="s">
        <v>680</v>
      </c>
      <c r="J3" s="130" t="s">
        <v>829</v>
      </c>
      <c r="K3" s="130" t="s">
        <v>681</v>
      </c>
      <c r="L3" s="130" t="s">
        <v>682</v>
      </c>
      <c r="M3" s="130" t="s">
        <v>700</v>
      </c>
      <c r="N3" s="130" t="s">
        <v>683</v>
      </c>
      <c r="O3" s="130" t="s">
        <v>684</v>
      </c>
      <c r="P3" s="130" t="s">
        <v>685</v>
      </c>
      <c r="Q3" s="130" t="s">
        <v>686</v>
      </c>
      <c r="R3" s="130" t="s">
        <v>687</v>
      </c>
      <c r="S3" s="130" t="s">
        <v>986</v>
      </c>
      <c r="T3" s="130" t="s">
        <v>688</v>
      </c>
      <c r="U3" s="131" t="s">
        <v>689</v>
      </c>
      <c r="V3" s="130" t="s">
        <v>690</v>
      </c>
      <c r="W3" s="130" t="s">
        <v>691</v>
      </c>
      <c r="X3" s="236" t="s">
        <v>692</v>
      </c>
      <c r="Y3" s="131" t="s">
        <v>693</v>
      </c>
      <c r="Z3" s="131" t="s">
        <v>701</v>
      </c>
      <c r="AA3" s="131" t="s">
        <v>381</v>
      </c>
      <c r="AB3" s="239"/>
      <c r="AC3" s="150" t="s">
        <v>828</v>
      </c>
      <c r="AD3" s="150" t="s">
        <v>702</v>
      </c>
      <c r="AE3" s="150" t="s">
        <v>304</v>
      </c>
      <c r="AF3" s="229" t="s">
        <v>724</v>
      </c>
      <c r="AG3" s="150" t="s">
        <v>704</v>
      </c>
      <c r="AH3" s="150" t="s">
        <v>703</v>
      </c>
      <c r="AI3" s="226" t="s">
        <v>764</v>
      </c>
      <c r="AJ3" s="227" t="s">
        <v>766</v>
      </c>
      <c r="AK3" s="240"/>
    </row>
    <row r="4" spans="1:37" ht="15">
      <c r="A4" s="132" t="str">
        <f>CONCATENATE("PT","-",(ROW()))</f>
        <v>PT-4</v>
      </c>
      <c r="B4" s="133" t="s">
        <v>892</v>
      </c>
      <c r="C4" s="134">
        <v>0</v>
      </c>
      <c r="D4" s="134">
        <v>1</v>
      </c>
      <c r="E4" s="134">
        <v>1</v>
      </c>
      <c r="F4" s="134">
        <v>1</v>
      </c>
      <c r="G4" s="135">
        <v>1</v>
      </c>
      <c r="H4" s="135">
        <v>1</v>
      </c>
      <c r="I4" s="135">
        <v>1</v>
      </c>
      <c r="J4" s="135"/>
      <c r="K4" s="135"/>
      <c r="L4" s="135">
        <v>1</v>
      </c>
      <c r="M4" s="135"/>
      <c r="N4" s="135"/>
      <c r="O4" s="135"/>
      <c r="P4" s="135"/>
      <c r="Q4" s="135">
        <v>1</v>
      </c>
      <c r="R4" s="135"/>
      <c r="S4" s="135"/>
      <c r="T4" s="135"/>
      <c r="U4" s="135"/>
      <c r="V4" s="135"/>
      <c r="W4" s="135"/>
      <c r="X4" s="135"/>
      <c r="Y4" s="135">
        <v>1</v>
      </c>
      <c r="Z4" s="135">
        <v>3</v>
      </c>
      <c r="AA4" s="135">
        <v>1</v>
      </c>
      <c r="AB4" s="238"/>
      <c r="AC4" s="135">
        <v>1</v>
      </c>
      <c r="AD4" s="135">
        <v>1</v>
      </c>
      <c r="AE4" s="135">
        <v>1</v>
      </c>
      <c r="AF4" s="230"/>
      <c r="AG4" s="135"/>
      <c r="AH4" s="135">
        <v>1</v>
      </c>
      <c r="AI4" s="230">
        <v>1</v>
      </c>
      <c r="AJ4" s="230">
        <v>1</v>
      </c>
      <c r="AK4" s="238"/>
    </row>
    <row r="5" spans="1:37" ht="15">
      <c r="A5" s="132" t="str">
        <f aca="true" t="shared" si="0" ref="A5:A26">CONCATENATE("PT","-",(ROW()))</f>
        <v>PT-5</v>
      </c>
      <c r="B5" s="136" t="s">
        <v>831</v>
      </c>
      <c r="C5" s="137">
        <v>1</v>
      </c>
      <c r="D5" s="137"/>
      <c r="E5" s="137"/>
      <c r="F5" s="137"/>
      <c r="Q5" s="127">
        <v>0</v>
      </c>
      <c r="Z5" s="127">
        <v>3</v>
      </c>
      <c r="AA5" s="127">
        <v>1</v>
      </c>
      <c r="AB5" s="238"/>
      <c r="AC5" s="127">
        <v>2</v>
      </c>
      <c r="AD5" s="127"/>
      <c r="AE5" s="127">
        <v>1</v>
      </c>
      <c r="AF5" s="231"/>
      <c r="AG5" s="127"/>
      <c r="AH5" s="127"/>
      <c r="AI5" s="231">
        <v>1</v>
      </c>
      <c r="AJ5" s="231"/>
      <c r="AK5" s="238"/>
    </row>
    <row r="6" spans="1:37" ht="15">
      <c r="A6" s="132" t="str">
        <f t="shared" si="0"/>
        <v>PT-6</v>
      </c>
      <c r="B6" s="133" t="s">
        <v>832</v>
      </c>
      <c r="C6" s="140"/>
      <c r="D6" s="140"/>
      <c r="E6" s="140"/>
      <c r="F6" s="140"/>
      <c r="G6" s="135"/>
      <c r="H6" s="135">
        <v>1</v>
      </c>
      <c r="I6" s="135"/>
      <c r="J6" s="135"/>
      <c r="K6" s="135"/>
      <c r="L6" s="135">
        <v>0</v>
      </c>
      <c r="M6" s="135"/>
      <c r="N6" s="135"/>
      <c r="O6" s="135"/>
      <c r="P6" s="135"/>
      <c r="Q6" s="135">
        <v>0</v>
      </c>
      <c r="R6" s="135"/>
      <c r="S6" s="135"/>
      <c r="T6" s="135"/>
      <c r="U6" s="135"/>
      <c r="V6" s="135"/>
      <c r="W6" s="135"/>
      <c r="X6" s="135"/>
      <c r="Y6" s="135"/>
      <c r="Z6" s="135"/>
      <c r="AA6" s="135">
        <v>1</v>
      </c>
      <c r="AB6" s="238"/>
      <c r="AC6" s="135">
        <v>1</v>
      </c>
      <c r="AD6" s="135"/>
      <c r="AE6" s="135"/>
      <c r="AF6" s="230"/>
      <c r="AG6" s="135">
        <v>1</v>
      </c>
      <c r="AH6" s="135"/>
      <c r="AI6" s="230"/>
      <c r="AJ6" s="230"/>
      <c r="AK6" s="238"/>
    </row>
    <row r="7" spans="1:37" ht="15">
      <c r="A7" s="132" t="str">
        <f t="shared" si="0"/>
        <v>PT-7</v>
      </c>
      <c r="B7" s="136" t="s">
        <v>833</v>
      </c>
      <c r="C7" s="141">
        <v>1</v>
      </c>
      <c r="D7" s="141">
        <v>0</v>
      </c>
      <c r="E7" s="141">
        <v>0</v>
      </c>
      <c r="F7" s="141">
        <v>1</v>
      </c>
      <c r="G7" s="127">
        <v>1</v>
      </c>
      <c r="J7" s="127">
        <v>1</v>
      </c>
      <c r="K7" s="127">
        <v>1</v>
      </c>
      <c r="Q7" s="127">
        <v>0</v>
      </c>
      <c r="Z7" s="127">
        <v>3</v>
      </c>
      <c r="AA7" s="127">
        <v>1</v>
      </c>
      <c r="AB7" s="238"/>
      <c r="AC7" s="127">
        <v>2</v>
      </c>
      <c r="AD7" s="127"/>
      <c r="AE7" s="127">
        <v>0</v>
      </c>
      <c r="AF7" s="231"/>
      <c r="AG7" s="127"/>
      <c r="AH7" s="127"/>
      <c r="AI7" s="231">
        <v>1</v>
      </c>
      <c r="AJ7" s="231">
        <v>1</v>
      </c>
      <c r="AK7" s="238"/>
    </row>
    <row r="8" spans="1:37" ht="15">
      <c r="A8" s="132" t="str">
        <f t="shared" si="0"/>
        <v>PT-8</v>
      </c>
      <c r="B8" s="138" t="s">
        <v>834</v>
      </c>
      <c r="C8" s="142">
        <v>1</v>
      </c>
      <c r="D8" s="142"/>
      <c r="E8" s="142"/>
      <c r="F8" s="142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>
        <v>0</v>
      </c>
      <c r="R8" s="139"/>
      <c r="S8" s="139"/>
      <c r="T8" s="139"/>
      <c r="U8" s="139"/>
      <c r="V8" s="139"/>
      <c r="W8" s="139">
        <v>1</v>
      </c>
      <c r="X8" s="139"/>
      <c r="Y8" s="139"/>
      <c r="Z8" s="139">
        <v>2</v>
      </c>
      <c r="AA8" s="139">
        <v>1</v>
      </c>
      <c r="AB8" s="238"/>
      <c r="AC8" s="139">
        <v>1</v>
      </c>
      <c r="AD8" s="139"/>
      <c r="AE8" s="139"/>
      <c r="AF8" s="232"/>
      <c r="AG8" s="139"/>
      <c r="AH8" s="139">
        <v>1</v>
      </c>
      <c r="AI8" s="232"/>
      <c r="AJ8" s="232"/>
      <c r="AK8" s="238"/>
    </row>
    <row r="9" spans="1:37" ht="15">
      <c r="A9" s="132" t="str">
        <f t="shared" si="0"/>
        <v>PT-9</v>
      </c>
      <c r="B9" s="133" t="s">
        <v>835</v>
      </c>
      <c r="C9" s="140">
        <v>2</v>
      </c>
      <c r="D9" s="134">
        <v>0</v>
      </c>
      <c r="E9" s="134">
        <v>0</v>
      </c>
      <c r="F9" s="140"/>
      <c r="G9" s="135"/>
      <c r="H9" s="135"/>
      <c r="I9" s="135"/>
      <c r="J9" s="135">
        <v>1</v>
      </c>
      <c r="K9" s="135">
        <v>1</v>
      </c>
      <c r="L9" s="135">
        <v>0</v>
      </c>
      <c r="M9" s="135"/>
      <c r="N9" s="135"/>
      <c r="O9" s="135"/>
      <c r="P9" s="135"/>
      <c r="Q9" s="135">
        <v>0</v>
      </c>
      <c r="R9" s="135"/>
      <c r="S9" s="135"/>
      <c r="T9" s="135"/>
      <c r="U9" s="135"/>
      <c r="V9" s="135"/>
      <c r="W9" s="135"/>
      <c r="X9" s="135"/>
      <c r="Y9" s="135"/>
      <c r="Z9" s="135">
        <v>2</v>
      </c>
      <c r="AA9" s="135">
        <v>1</v>
      </c>
      <c r="AB9" s="238"/>
      <c r="AC9" s="135">
        <v>1</v>
      </c>
      <c r="AD9" s="135"/>
      <c r="AE9" s="135">
        <v>1</v>
      </c>
      <c r="AF9" s="230">
        <v>1</v>
      </c>
      <c r="AG9" s="135"/>
      <c r="AH9" s="135"/>
      <c r="AI9" s="230">
        <v>1</v>
      </c>
      <c r="AJ9" s="230"/>
      <c r="AK9" s="238"/>
    </row>
    <row r="10" spans="1:37" ht="15">
      <c r="A10" s="132" t="str">
        <f t="shared" si="0"/>
        <v>PT-10</v>
      </c>
      <c r="B10" s="143" t="s">
        <v>836</v>
      </c>
      <c r="C10" s="142"/>
      <c r="D10" s="142"/>
      <c r="E10" s="142"/>
      <c r="F10" s="142"/>
      <c r="G10" s="139"/>
      <c r="H10" s="139"/>
      <c r="I10" s="139"/>
      <c r="J10" s="139"/>
      <c r="K10" s="139"/>
      <c r="L10" s="139"/>
      <c r="M10" s="139">
        <v>2</v>
      </c>
      <c r="N10" s="139">
        <v>10</v>
      </c>
      <c r="O10" s="139">
        <v>5</v>
      </c>
      <c r="P10" s="139">
        <v>0</v>
      </c>
      <c r="Q10" s="139">
        <v>1</v>
      </c>
      <c r="R10" s="139">
        <v>2</v>
      </c>
      <c r="S10" s="139">
        <v>8</v>
      </c>
      <c r="T10" s="139">
        <v>32</v>
      </c>
      <c r="U10" s="139">
        <v>1</v>
      </c>
      <c r="V10" s="139"/>
      <c r="W10" s="139"/>
      <c r="X10" s="139">
        <v>1</v>
      </c>
      <c r="Y10" s="139"/>
      <c r="Z10" s="139"/>
      <c r="AA10" s="139">
        <v>1</v>
      </c>
      <c r="AB10" s="238"/>
      <c r="AC10" s="139">
        <v>1</v>
      </c>
      <c r="AD10" s="139"/>
      <c r="AE10" s="139"/>
      <c r="AF10" s="232"/>
      <c r="AG10" s="139"/>
      <c r="AH10" s="139"/>
      <c r="AI10" s="232"/>
      <c r="AJ10" s="232"/>
      <c r="AK10" s="238"/>
    </row>
    <row r="11" spans="1:37" ht="15">
      <c r="A11" s="132" t="str">
        <f t="shared" si="0"/>
        <v>PT-11</v>
      </c>
      <c r="B11" s="136" t="s">
        <v>837</v>
      </c>
      <c r="C11" s="141">
        <v>1</v>
      </c>
      <c r="D11" s="141"/>
      <c r="E11" s="141"/>
      <c r="F11" s="141"/>
      <c r="Q11" s="127">
        <v>0</v>
      </c>
      <c r="Z11" s="127">
        <v>4</v>
      </c>
      <c r="AA11" s="127">
        <v>1</v>
      </c>
      <c r="AB11" s="238"/>
      <c r="AC11" s="127">
        <v>2</v>
      </c>
      <c r="AD11" s="127"/>
      <c r="AE11" s="127"/>
      <c r="AF11" s="231"/>
      <c r="AG11" s="127"/>
      <c r="AH11" s="127"/>
      <c r="AI11" s="231"/>
      <c r="AJ11" s="231"/>
      <c r="AK11" s="238"/>
    </row>
    <row r="12" spans="1:37" ht="15">
      <c r="A12" s="132" t="str">
        <f t="shared" si="0"/>
        <v>PT-12</v>
      </c>
      <c r="B12" s="145" t="s">
        <v>838</v>
      </c>
      <c r="C12" s="142"/>
      <c r="D12" s="142"/>
      <c r="E12" s="142"/>
      <c r="F12" s="142"/>
      <c r="G12" s="139"/>
      <c r="H12" s="139"/>
      <c r="I12" s="139"/>
      <c r="J12" s="139">
        <v>1</v>
      </c>
      <c r="K12" s="139">
        <v>1</v>
      </c>
      <c r="L12" s="139"/>
      <c r="M12" s="139"/>
      <c r="N12" s="139"/>
      <c r="O12" s="139"/>
      <c r="P12" s="139"/>
      <c r="Q12" s="139">
        <v>0</v>
      </c>
      <c r="R12" s="139"/>
      <c r="S12" s="139"/>
      <c r="T12" s="139"/>
      <c r="U12" s="139"/>
      <c r="V12" s="139"/>
      <c r="W12" s="139"/>
      <c r="X12" s="139"/>
      <c r="Y12" s="139"/>
      <c r="Z12" s="139">
        <v>4</v>
      </c>
      <c r="AA12" s="139">
        <v>1</v>
      </c>
      <c r="AB12" s="238"/>
      <c r="AC12" s="139">
        <v>2</v>
      </c>
      <c r="AD12" s="139"/>
      <c r="AE12" s="139"/>
      <c r="AF12" s="232"/>
      <c r="AG12" s="139"/>
      <c r="AH12" s="139"/>
      <c r="AI12" s="232">
        <v>1</v>
      </c>
      <c r="AJ12" s="232"/>
      <c r="AK12" s="238"/>
    </row>
    <row r="13" spans="1:37" ht="15">
      <c r="A13" s="132" t="str">
        <f t="shared" si="0"/>
        <v>PT-13</v>
      </c>
      <c r="B13" s="144" t="s">
        <v>839</v>
      </c>
      <c r="C13" s="140"/>
      <c r="D13" s="140"/>
      <c r="E13" s="140"/>
      <c r="F13" s="140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>
        <v>0</v>
      </c>
      <c r="R13" s="135"/>
      <c r="S13" s="135"/>
      <c r="T13" s="135"/>
      <c r="U13" s="135"/>
      <c r="V13" s="135"/>
      <c r="W13" s="135"/>
      <c r="X13" s="135"/>
      <c r="Y13" s="135"/>
      <c r="Z13" s="135">
        <v>3</v>
      </c>
      <c r="AA13" s="135">
        <v>1</v>
      </c>
      <c r="AB13" s="238"/>
      <c r="AC13" s="135">
        <v>2</v>
      </c>
      <c r="AD13" s="135"/>
      <c r="AE13" s="135"/>
      <c r="AF13" s="230"/>
      <c r="AG13" s="135"/>
      <c r="AH13" s="135"/>
      <c r="AI13" s="230">
        <v>1</v>
      </c>
      <c r="AJ13" s="230"/>
      <c r="AK13" s="238"/>
    </row>
    <row r="14" spans="1:37" ht="15">
      <c r="A14" s="132" t="str">
        <f t="shared" si="0"/>
        <v>PT-14</v>
      </c>
      <c r="B14" s="146" t="s">
        <v>840</v>
      </c>
      <c r="C14" s="141">
        <v>2</v>
      </c>
      <c r="D14" s="141"/>
      <c r="E14" s="141"/>
      <c r="F14" s="141"/>
      <c r="Q14" s="127">
        <v>0</v>
      </c>
      <c r="Z14" s="127">
        <v>3</v>
      </c>
      <c r="AA14" s="127">
        <v>1</v>
      </c>
      <c r="AB14" s="238"/>
      <c r="AC14" s="127">
        <v>2</v>
      </c>
      <c r="AD14" s="127"/>
      <c r="AE14" s="127">
        <v>1</v>
      </c>
      <c r="AF14" s="231"/>
      <c r="AG14" s="127"/>
      <c r="AH14" s="127"/>
      <c r="AI14" s="231">
        <v>1</v>
      </c>
      <c r="AJ14" s="231">
        <v>1</v>
      </c>
      <c r="AK14" s="238"/>
    </row>
    <row r="15" spans="1:37" ht="15">
      <c r="A15" s="132" t="str">
        <f t="shared" si="0"/>
        <v>PT-15</v>
      </c>
      <c r="B15" s="138" t="s">
        <v>841</v>
      </c>
      <c r="C15" s="142">
        <v>2</v>
      </c>
      <c r="D15" s="142">
        <v>0</v>
      </c>
      <c r="E15" s="142">
        <v>0</v>
      </c>
      <c r="F15" s="142">
        <v>1</v>
      </c>
      <c r="G15" s="139">
        <v>1</v>
      </c>
      <c r="H15" s="139">
        <v>1</v>
      </c>
      <c r="I15" s="139">
        <v>0</v>
      </c>
      <c r="J15" s="139"/>
      <c r="K15" s="139"/>
      <c r="L15" s="139">
        <v>1</v>
      </c>
      <c r="M15" s="139"/>
      <c r="N15" s="139"/>
      <c r="O15" s="139"/>
      <c r="P15" s="139"/>
      <c r="Q15" s="139">
        <v>1</v>
      </c>
      <c r="R15" s="139"/>
      <c r="S15" s="139"/>
      <c r="T15" s="139"/>
      <c r="U15" s="139"/>
      <c r="V15" s="139"/>
      <c r="W15" s="139"/>
      <c r="X15" s="139"/>
      <c r="Y15" s="139">
        <v>1</v>
      </c>
      <c r="Z15" s="139">
        <v>3</v>
      </c>
      <c r="AA15" s="139">
        <v>1</v>
      </c>
      <c r="AB15" s="238"/>
      <c r="AC15" s="139">
        <v>2</v>
      </c>
      <c r="AD15" s="139">
        <v>1</v>
      </c>
      <c r="AE15" s="139">
        <v>1</v>
      </c>
      <c r="AF15" s="232">
        <v>1</v>
      </c>
      <c r="AG15" s="139"/>
      <c r="AH15" s="139">
        <v>1</v>
      </c>
      <c r="AI15" s="232">
        <v>1</v>
      </c>
      <c r="AJ15" s="232">
        <v>1</v>
      </c>
      <c r="AK15" s="238"/>
    </row>
    <row r="16" spans="1:37" ht="15">
      <c r="A16" s="132" t="str">
        <f t="shared" si="0"/>
        <v>PT-16</v>
      </c>
      <c r="B16" s="133" t="s">
        <v>842</v>
      </c>
      <c r="C16" s="140">
        <v>1</v>
      </c>
      <c r="D16" s="140"/>
      <c r="E16" s="140"/>
      <c r="F16" s="140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>
        <v>0</v>
      </c>
      <c r="R16" s="135"/>
      <c r="S16" s="135"/>
      <c r="T16" s="135"/>
      <c r="U16" s="135"/>
      <c r="V16" s="135"/>
      <c r="W16" s="135"/>
      <c r="X16" s="135"/>
      <c r="Y16" s="135"/>
      <c r="Z16" s="135">
        <v>5</v>
      </c>
      <c r="AA16" s="135">
        <v>1</v>
      </c>
      <c r="AB16" s="238"/>
      <c r="AC16" s="135">
        <v>2</v>
      </c>
      <c r="AD16" s="135"/>
      <c r="AE16" s="135"/>
      <c r="AF16" s="230"/>
      <c r="AG16" s="135"/>
      <c r="AH16" s="135"/>
      <c r="AI16" s="230"/>
      <c r="AJ16" s="230"/>
      <c r="AK16" s="238"/>
    </row>
    <row r="17" spans="1:37" ht="15">
      <c r="A17" s="132" t="str">
        <f t="shared" si="0"/>
        <v>PT-17</v>
      </c>
      <c r="B17" s="136" t="s">
        <v>843</v>
      </c>
      <c r="C17" s="141">
        <v>0</v>
      </c>
      <c r="D17" s="141"/>
      <c r="E17" s="141"/>
      <c r="F17" s="141"/>
      <c r="L17" s="127">
        <v>0</v>
      </c>
      <c r="Q17" s="127">
        <v>0</v>
      </c>
      <c r="Z17" s="127">
        <v>3</v>
      </c>
      <c r="AA17" s="127">
        <v>1</v>
      </c>
      <c r="AB17" s="238"/>
      <c r="AC17" s="127">
        <v>2</v>
      </c>
      <c r="AD17" s="127"/>
      <c r="AE17" s="127">
        <v>1</v>
      </c>
      <c r="AF17" s="231"/>
      <c r="AG17" s="127"/>
      <c r="AH17" s="127"/>
      <c r="AI17" s="231">
        <v>1</v>
      </c>
      <c r="AJ17" s="231"/>
      <c r="AK17" s="238"/>
    </row>
    <row r="18" spans="1:37" ht="15">
      <c r="A18" s="132" t="str">
        <f t="shared" si="0"/>
        <v>PT-18</v>
      </c>
      <c r="B18" s="138" t="s">
        <v>844</v>
      </c>
      <c r="C18" s="142"/>
      <c r="D18" s="142"/>
      <c r="E18" s="142"/>
      <c r="F18" s="142">
        <v>1</v>
      </c>
      <c r="G18" s="139">
        <v>1</v>
      </c>
      <c r="H18" s="139">
        <v>1</v>
      </c>
      <c r="I18" s="139"/>
      <c r="J18" s="139"/>
      <c r="K18" s="139"/>
      <c r="L18" s="139">
        <v>0</v>
      </c>
      <c r="M18" s="139"/>
      <c r="N18" s="139"/>
      <c r="O18" s="139"/>
      <c r="P18" s="139"/>
      <c r="Q18" s="139">
        <v>0</v>
      </c>
      <c r="R18" s="139">
        <v>1</v>
      </c>
      <c r="S18" s="139"/>
      <c r="T18" s="139"/>
      <c r="U18" s="139"/>
      <c r="V18" s="139">
        <v>2</v>
      </c>
      <c r="W18" s="139"/>
      <c r="X18" s="139"/>
      <c r="Y18" s="139">
        <v>1</v>
      </c>
      <c r="Z18" s="139">
        <v>3</v>
      </c>
      <c r="AA18" s="139">
        <v>1</v>
      </c>
      <c r="AB18" s="238"/>
      <c r="AC18" s="139">
        <v>2</v>
      </c>
      <c r="AD18" s="139">
        <v>1</v>
      </c>
      <c r="AE18" s="139">
        <v>1</v>
      </c>
      <c r="AF18" s="232">
        <v>1</v>
      </c>
      <c r="AG18" s="139"/>
      <c r="AH18" s="139">
        <v>1</v>
      </c>
      <c r="AI18" s="232">
        <v>1</v>
      </c>
      <c r="AJ18" s="232">
        <v>1</v>
      </c>
      <c r="AK18" s="238"/>
    </row>
    <row r="19" spans="1:37" ht="15">
      <c r="A19" s="132" t="str">
        <f t="shared" si="0"/>
        <v>PT-19</v>
      </c>
      <c r="B19" s="136" t="s">
        <v>845</v>
      </c>
      <c r="C19" s="141">
        <v>0</v>
      </c>
      <c r="D19" s="141">
        <v>0</v>
      </c>
      <c r="E19" s="141">
        <v>0</v>
      </c>
      <c r="F19" s="141">
        <v>0</v>
      </c>
      <c r="G19" s="127">
        <v>0</v>
      </c>
      <c r="J19" s="127">
        <v>1</v>
      </c>
      <c r="K19" s="127">
        <v>1</v>
      </c>
      <c r="L19" s="127">
        <v>0</v>
      </c>
      <c r="Q19" s="127">
        <v>0</v>
      </c>
      <c r="X19" s="127">
        <v>0</v>
      </c>
      <c r="Z19" s="127">
        <v>3</v>
      </c>
      <c r="AA19" s="127">
        <v>1</v>
      </c>
      <c r="AB19" s="238"/>
      <c r="AC19" s="127">
        <v>2</v>
      </c>
      <c r="AD19" s="127"/>
      <c r="AE19" s="127">
        <v>1</v>
      </c>
      <c r="AF19" s="231"/>
      <c r="AG19" s="127"/>
      <c r="AH19" s="127"/>
      <c r="AI19" s="231">
        <v>1</v>
      </c>
      <c r="AJ19" s="231">
        <v>1</v>
      </c>
      <c r="AK19" s="238"/>
    </row>
    <row r="20" spans="1:37" ht="15">
      <c r="A20" s="132" t="str">
        <f t="shared" si="0"/>
        <v>PT-20</v>
      </c>
      <c r="B20" s="133" t="s">
        <v>846</v>
      </c>
      <c r="C20" s="140">
        <v>0</v>
      </c>
      <c r="D20" s="134"/>
      <c r="E20" s="134"/>
      <c r="F20" s="140"/>
      <c r="G20" s="135"/>
      <c r="H20" s="135"/>
      <c r="I20" s="135"/>
      <c r="J20" s="135">
        <v>1</v>
      </c>
      <c r="K20" s="135">
        <v>1</v>
      </c>
      <c r="L20" s="135">
        <v>0</v>
      </c>
      <c r="M20" s="135"/>
      <c r="N20" s="135"/>
      <c r="O20" s="135"/>
      <c r="P20" s="135"/>
      <c r="Q20" s="135">
        <v>0</v>
      </c>
      <c r="R20" s="135">
        <v>1</v>
      </c>
      <c r="S20" s="135"/>
      <c r="T20" s="135"/>
      <c r="U20" s="135">
        <v>0</v>
      </c>
      <c r="V20" s="135"/>
      <c r="W20" s="135"/>
      <c r="X20" s="135"/>
      <c r="Y20" s="135">
        <v>1</v>
      </c>
      <c r="Z20" s="135">
        <v>1</v>
      </c>
      <c r="AA20" s="135">
        <v>1</v>
      </c>
      <c r="AB20" s="238"/>
      <c r="AC20" s="135">
        <v>2</v>
      </c>
      <c r="AD20" s="135"/>
      <c r="AE20" s="135">
        <v>1</v>
      </c>
      <c r="AF20" s="230"/>
      <c r="AG20" s="135"/>
      <c r="AH20" s="135">
        <v>1</v>
      </c>
      <c r="AI20" s="230">
        <v>1</v>
      </c>
      <c r="AJ20" s="230"/>
      <c r="AK20" s="238"/>
    </row>
    <row r="21" spans="1:37" ht="15">
      <c r="A21" s="132" t="str">
        <f t="shared" si="0"/>
        <v>PT-21</v>
      </c>
      <c r="B21" s="136" t="s">
        <v>847</v>
      </c>
      <c r="C21" s="147"/>
      <c r="D21" s="147"/>
      <c r="E21" s="141"/>
      <c r="F21" s="141"/>
      <c r="L21" s="127">
        <v>0</v>
      </c>
      <c r="M21" s="127">
        <v>2</v>
      </c>
      <c r="N21" s="127">
        <v>10</v>
      </c>
      <c r="O21" s="127">
        <v>5</v>
      </c>
      <c r="P21" s="127">
        <v>0</v>
      </c>
      <c r="Q21" s="127">
        <v>1</v>
      </c>
      <c r="R21" s="127">
        <v>2</v>
      </c>
      <c r="S21" s="127">
        <v>8</v>
      </c>
      <c r="T21" s="127">
        <v>32</v>
      </c>
      <c r="X21" s="127">
        <v>1</v>
      </c>
      <c r="AA21" s="127">
        <v>1</v>
      </c>
      <c r="AB21" s="238"/>
      <c r="AC21" s="127">
        <v>1</v>
      </c>
      <c r="AD21" s="127"/>
      <c r="AE21" s="127"/>
      <c r="AF21" s="231"/>
      <c r="AG21" s="127"/>
      <c r="AH21" s="127"/>
      <c r="AI21" s="231"/>
      <c r="AJ21" s="231"/>
      <c r="AK21" s="238"/>
    </row>
    <row r="22" spans="1:37" ht="15">
      <c r="A22" s="132" t="str">
        <f t="shared" si="0"/>
        <v>PT-22</v>
      </c>
      <c r="B22" s="138" t="s">
        <v>848</v>
      </c>
      <c r="C22" s="142"/>
      <c r="D22" s="142"/>
      <c r="E22" s="142"/>
      <c r="F22" s="142">
        <v>1</v>
      </c>
      <c r="G22" s="139">
        <v>1</v>
      </c>
      <c r="H22" s="139">
        <v>1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>
        <v>1</v>
      </c>
      <c r="AB22" s="238"/>
      <c r="AC22" s="139">
        <v>1</v>
      </c>
      <c r="AD22" s="139"/>
      <c r="AE22" s="139"/>
      <c r="AF22" s="232"/>
      <c r="AG22" s="139">
        <v>1</v>
      </c>
      <c r="AH22" s="139"/>
      <c r="AI22" s="232"/>
      <c r="AJ22" s="232"/>
      <c r="AK22" s="238"/>
    </row>
    <row r="23" spans="1:37" ht="15">
      <c r="A23" s="132" t="str">
        <f t="shared" si="0"/>
        <v>PT-23</v>
      </c>
      <c r="B23" s="133" t="s">
        <v>849</v>
      </c>
      <c r="C23" s="140">
        <v>0</v>
      </c>
      <c r="D23" s="140">
        <v>0</v>
      </c>
      <c r="E23" s="140">
        <v>0</v>
      </c>
      <c r="F23" s="140"/>
      <c r="G23" s="135"/>
      <c r="H23" s="135"/>
      <c r="I23" s="135"/>
      <c r="J23" s="135"/>
      <c r="K23" s="135"/>
      <c r="L23" s="135">
        <v>0</v>
      </c>
      <c r="M23" s="135"/>
      <c r="N23" s="135"/>
      <c r="O23" s="135"/>
      <c r="P23" s="135"/>
      <c r="Q23" s="135">
        <v>0</v>
      </c>
      <c r="R23" s="135"/>
      <c r="S23" s="135"/>
      <c r="T23" s="135"/>
      <c r="U23" s="135"/>
      <c r="V23" s="135"/>
      <c r="W23" s="135"/>
      <c r="X23" s="135"/>
      <c r="Y23" s="135"/>
      <c r="Z23" s="135">
        <v>1</v>
      </c>
      <c r="AA23" s="135">
        <v>1</v>
      </c>
      <c r="AB23" s="238"/>
      <c r="AC23" s="135">
        <v>2</v>
      </c>
      <c r="AD23" s="135"/>
      <c r="AE23" s="135"/>
      <c r="AF23" s="230"/>
      <c r="AG23" s="135"/>
      <c r="AH23" s="135"/>
      <c r="AI23" s="230"/>
      <c r="AJ23" s="230"/>
      <c r="AK23" s="238"/>
    </row>
    <row r="24" spans="1:37" ht="15">
      <c r="A24" s="132" t="str">
        <f t="shared" si="0"/>
        <v>PT-24</v>
      </c>
      <c r="B24" s="138" t="s">
        <v>850</v>
      </c>
      <c r="C24" s="148">
        <v>0</v>
      </c>
      <c r="D24" s="148"/>
      <c r="E24" s="148"/>
      <c r="F24" s="148"/>
      <c r="G24" s="139"/>
      <c r="H24" s="139"/>
      <c r="I24" s="139"/>
      <c r="J24" s="139"/>
      <c r="K24" s="139"/>
      <c r="L24" s="139">
        <v>0</v>
      </c>
      <c r="M24" s="139"/>
      <c r="N24" s="139"/>
      <c r="O24" s="139"/>
      <c r="P24" s="139"/>
      <c r="Q24" s="139">
        <v>0</v>
      </c>
      <c r="R24" s="139"/>
      <c r="S24" s="139"/>
      <c r="T24" s="139"/>
      <c r="U24" s="139"/>
      <c r="V24" s="139"/>
      <c r="W24" s="139"/>
      <c r="X24" s="139"/>
      <c r="Y24" s="139"/>
      <c r="Z24" s="139">
        <v>3</v>
      </c>
      <c r="AA24" s="139">
        <v>1</v>
      </c>
      <c r="AB24" s="238"/>
      <c r="AC24" s="139">
        <v>2</v>
      </c>
      <c r="AD24" s="139"/>
      <c r="AE24" s="139">
        <v>1</v>
      </c>
      <c r="AF24" s="232"/>
      <c r="AG24" s="139"/>
      <c r="AH24" s="139"/>
      <c r="AI24" s="232">
        <v>1</v>
      </c>
      <c r="AJ24" s="232"/>
      <c r="AK24" s="238"/>
    </row>
    <row r="25" spans="1:37" ht="15">
      <c r="A25" s="132" t="str">
        <f t="shared" si="0"/>
        <v>PT-25</v>
      </c>
      <c r="B25" s="136" t="s">
        <v>893</v>
      </c>
      <c r="C25" s="149">
        <v>0</v>
      </c>
      <c r="D25" s="149">
        <v>1</v>
      </c>
      <c r="E25" s="149">
        <v>1</v>
      </c>
      <c r="F25" s="149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  <c r="Q25" s="127">
        <v>1</v>
      </c>
      <c r="Y25" s="127">
        <v>1</v>
      </c>
      <c r="Z25" s="127">
        <v>3</v>
      </c>
      <c r="AA25" s="127">
        <v>1</v>
      </c>
      <c r="AB25" s="238"/>
      <c r="AC25" s="127">
        <v>2</v>
      </c>
      <c r="AD25" s="127">
        <v>1</v>
      </c>
      <c r="AE25" s="127">
        <v>1</v>
      </c>
      <c r="AF25" s="231">
        <v>1</v>
      </c>
      <c r="AG25" s="127"/>
      <c r="AH25" s="127">
        <v>1</v>
      </c>
      <c r="AI25" s="231"/>
      <c r="AJ25" s="231">
        <v>1</v>
      </c>
      <c r="AK25" s="238"/>
    </row>
    <row r="26" spans="1:37" s="124" customFormat="1" ht="15">
      <c r="A26" s="154" t="str">
        <f t="shared" si="0"/>
        <v>PT-26</v>
      </c>
      <c r="B26" s="155" t="s">
        <v>694</v>
      </c>
      <c r="C26" s="156">
        <f aca="true" t="shared" si="1" ref="C26:AA26">SUM(C4:C25)</f>
        <v>11</v>
      </c>
      <c r="D26" s="156">
        <f t="shared" si="1"/>
        <v>2</v>
      </c>
      <c r="E26" s="156">
        <f t="shared" si="1"/>
        <v>2</v>
      </c>
      <c r="F26" s="156">
        <f t="shared" si="1"/>
        <v>6</v>
      </c>
      <c r="G26" s="156">
        <f t="shared" si="1"/>
        <v>6</v>
      </c>
      <c r="H26" s="156">
        <f t="shared" si="1"/>
        <v>6</v>
      </c>
      <c r="I26" s="156">
        <f t="shared" si="1"/>
        <v>2</v>
      </c>
      <c r="J26" s="156">
        <f t="shared" si="1"/>
        <v>6</v>
      </c>
      <c r="K26" s="156">
        <f t="shared" si="1"/>
        <v>6</v>
      </c>
      <c r="L26" s="156">
        <f t="shared" si="1"/>
        <v>3</v>
      </c>
      <c r="M26" s="156">
        <f t="shared" si="1"/>
        <v>4</v>
      </c>
      <c r="N26" s="156">
        <f t="shared" si="1"/>
        <v>20</v>
      </c>
      <c r="O26" s="156">
        <f t="shared" si="1"/>
        <v>10</v>
      </c>
      <c r="P26" s="156">
        <f t="shared" si="1"/>
        <v>0</v>
      </c>
      <c r="Q26" s="156">
        <f t="shared" si="1"/>
        <v>5</v>
      </c>
      <c r="R26" s="156">
        <f t="shared" si="1"/>
        <v>6</v>
      </c>
      <c r="S26" s="156">
        <f t="shared" si="1"/>
        <v>16</v>
      </c>
      <c r="T26" s="156">
        <f t="shared" si="1"/>
        <v>64</v>
      </c>
      <c r="U26" s="156">
        <f t="shared" si="1"/>
        <v>1</v>
      </c>
      <c r="V26" s="156">
        <f t="shared" si="1"/>
        <v>2</v>
      </c>
      <c r="W26" s="156">
        <f t="shared" si="1"/>
        <v>1</v>
      </c>
      <c r="X26" s="156">
        <f t="shared" si="1"/>
        <v>2</v>
      </c>
      <c r="Y26" s="156">
        <f t="shared" si="1"/>
        <v>5</v>
      </c>
      <c r="Z26" s="156">
        <f t="shared" si="1"/>
        <v>52</v>
      </c>
      <c r="AA26" s="156">
        <f t="shared" si="1"/>
        <v>22</v>
      </c>
      <c r="AB26" s="238"/>
      <c r="AC26" s="156">
        <f aca="true" t="shared" si="2" ref="AC26:AJ26">SUM(AC4:AC25)</f>
        <v>37</v>
      </c>
      <c r="AD26" s="156">
        <f t="shared" si="2"/>
        <v>4</v>
      </c>
      <c r="AE26" s="156">
        <f t="shared" si="2"/>
        <v>11</v>
      </c>
      <c r="AF26" s="233">
        <f t="shared" si="2"/>
        <v>4</v>
      </c>
      <c r="AG26" s="156">
        <f t="shared" si="2"/>
        <v>2</v>
      </c>
      <c r="AH26" s="156">
        <f t="shared" si="2"/>
        <v>6</v>
      </c>
      <c r="AI26" s="156">
        <f t="shared" si="2"/>
        <v>13</v>
      </c>
      <c r="AJ26" s="156">
        <f t="shared" si="2"/>
        <v>7</v>
      </c>
      <c r="AK26" s="238"/>
    </row>
    <row r="27" spans="28:37" ht="15">
      <c r="AB27" s="238"/>
      <c r="AK27" s="241"/>
    </row>
    <row r="28" spans="2:37" s="254" customFormat="1" ht="15"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7"/>
      <c r="AF28" s="258"/>
      <c r="AI28" s="258"/>
      <c r="AJ28" s="258"/>
      <c r="AK28" s="25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2012-12-20T09:51:15Z</cp:lastPrinted>
  <dcterms:created xsi:type="dcterms:W3CDTF">2012-07-20T08:55:20Z</dcterms:created>
  <dcterms:modified xsi:type="dcterms:W3CDTF">2016-06-28T11:17:16Z</dcterms:modified>
  <cp:category/>
  <cp:version/>
  <cp:contentType/>
  <cp:contentStatus/>
</cp:coreProperties>
</file>