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0320" tabRatio="856" activeTab="0"/>
  </bookViews>
  <sheets>
    <sheet name="KC" sheetId="1" r:id="rId1"/>
  </sheets>
  <definedNames>
    <definedName name="_xlnm.Print_Titles" localSheetId="0">'KC'!$5:$9</definedName>
  </definedNames>
  <calcPr fullCalcOnLoad="1"/>
</workbook>
</file>

<file path=xl/sharedStrings.xml><?xml version="1.0" encoding="utf-8"?>
<sst xmlns="http://schemas.openxmlformats.org/spreadsheetml/2006/main" count="144" uniqueCount="88">
  <si>
    <t>м3</t>
  </si>
  <si>
    <t>м2</t>
  </si>
  <si>
    <t>СУМА</t>
  </si>
  <si>
    <t>Общо за сметка 1.1</t>
  </si>
  <si>
    <t>Общо за сметка 1.2</t>
  </si>
  <si>
    <t>ОПИСАНИЕ  НА  ВИДОВЕТЕ РАБОТИ</t>
  </si>
  <si>
    <t>МЯРКА</t>
  </si>
  <si>
    <t>КОЛИЧЕСТВА</t>
  </si>
  <si>
    <t>ЕДИН. ЦЕНА</t>
  </si>
  <si>
    <t>N</t>
  </si>
  <si>
    <t xml:space="preserve">КОЛИЧЕСТВЕНА СМЕТКА </t>
  </si>
  <si>
    <t>СУМА БЕЗ ДДС:</t>
  </si>
  <si>
    <t>м</t>
  </si>
  <si>
    <t>бр.</t>
  </si>
  <si>
    <t>кг.</t>
  </si>
  <si>
    <t>Общо за сметка 1.3</t>
  </si>
  <si>
    <t>Обект: "Ограда в зона за обществен достъп на Пристанище Варна Изток, ремонт настилка и отводняване".</t>
  </si>
  <si>
    <t>Разваляне на съществуваща паважна настилка и сортиране на паветата, включително всички свързани с това разходи.</t>
  </si>
  <si>
    <t>Доставка и машинно полагане на неплътен асфалтобетон за долен пласт.</t>
  </si>
  <si>
    <t>т</t>
  </si>
  <si>
    <t>Направа на първи (свързващ) битумен разлив.</t>
  </si>
  <si>
    <t>Направа на втори (свързващ) битумен разлив.</t>
  </si>
  <si>
    <t>Доставка и полагане на хумус за оформяне на тревни площи.</t>
  </si>
  <si>
    <t>Лабораторни проби.</t>
  </si>
  <si>
    <t>Ръчно почистване на ревизионни и дъждоприемни шахти.</t>
  </si>
  <si>
    <t>Направа на кофраж и декофраж.</t>
  </si>
  <si>
    <t>Доставка и монтаж на решетка за дъждоприемна шахта с размер 450мм/450мм.</t>
  </si>
  <si>
    <t>Машино отпушване и почистване на дъждовна канализация.</t>
  </si>
  <si>
    <t>Доставка и монтаж на самонивилиращ се чугунен капак за ревизионна шахта.</t>
  </si>
  <si>
    <t>Демонтаж на чугунен капак от ревизионна шахта, включително натоварване, транспортиране на 6 км и разтоварване на депо.</t>
  </si>
  <si>
    <t>Доставка и монтаж на арматурна заготовка.</t>
  </si>
  <si>
    <t>Рязане на асфалтобетонова настилка с фугорез.</t>
  </si>
  <si>
    <t>Направа на паважна настилка със съществуващи гранитни павета, вкл. всички свързани с това разходи.</t>
  </si>
  <si>
    <t>Доставка и полагане на хоризонтална маркировка от акрилатна боя с перли.</t>
  </si>
  <si>
    <t>Изкоп /машинен/, включително натоварване, транспортиране на сметище, вкл. такса сметище.</t>
  </si>
  <si>
    <t>Изкоп /ръчен/, включително натоварване, транспортиране на сметище, вкл. такса сметище.</t>
  </si>
  <si>
    <t>Сметка 1.1 ДЕМОНТАЖ, ДОСТАВКА И МОНТАЖ ОГРАДА</t>
  </si>
  <si>
    <t>Доставка и полагане на бетон С 20/25 сулфатоустойчив.</t>
  </si>
  <si>
    <t>Разкъртване на ограда от бетонови блокчета, включително натоварване и транспортиране на сметище вкл. такса сметище.</t>
  </si>
  <si>
    <t>Разкъртване на бетон, включително натоварване и извозване на сметище вкл. такса сметище.</t>
  </si>
  <si>
    <t>Доставка, полагане и уплътняване на пясък.</t>
  </si>
  <si>
    <t>Геодезическо заснемане на терен.</t>
  </si>
  <si>
    <t>Разкъртване на стоманобетонови колони с размери 0,25м на 0,25м и височина 2,20м, включително натоварване и транспортиране на сметище вкл. такса сметище.</t>
  </si>
  <si>
    <t>Изграждане на нова дъждоприемна шахта с H до 1,50м, включително всички свързани с това разходи.</t>
  </si>
  <si>
    <t>Демонтаж на стари градински бордюри, включително натоварване и транспорт до депо 2км.</t>
  </si>
  <si>
    <t>Повдигане на съществуваща дъждоприемна шахта с H = до 20см.</t>
  </si>
  <si>
    <t>Разкъртване на каменна облицовка, включително натоварване и транспортиране на сметище вкл. такса сметище.</t>
  </si>
  <si>
    <t>Непредвидени 10%:</t>
  </si>
  <si>
    <t>Доставка и монтаж на метален стълб за ограда от ковано желязо с размер 80/80/3мм, включително всички свързани с това разходи.</t>
  </si>
  <si>
    <r>
      <t xml:space="preserve">Образец </t>
    </r>
    <r>
      <rPr>
        <b/>
        <sz val="10"/>
        <rFont val="Calibri"/>
        <family val="2"/>
      </rPr>
      <t>№6</t>
    </r>
  </si>
  <si>
    <t>Доставка и монтаж на ограда от ковано желязо с размери H=2,00м, L=3,00м, с профили 20/20мм, рамков профил 30/30мм и връх, включително всички свързани с това разходи.</t>
  </si>
  <si>
    <t>Доставка и монтаж на портална врата от ковано желязо с размери H=2,00м, L=6,00м и с профили 20/20мм и рамков профил 30/30мм и връх, включително всички свързани с това разходи.</t>
  </si>
  <si>
    <t>Направа на облицовка на фундамент от селектиран и импрегниран врачански варовик с дебелина от 2см, включително всички свързани с това разходи.</t>
  </si>
  <si>
    <t>Доставка и машинно полагане на червен плътен асфалтобетон за горен пласт тип А със средна дебелина 5см.</t>
  </si>
  <si>
    <t>Демонтаж на стари улични бордюри, включително натоварване и транспорт до депо на 2км.</t>
  </si>
  <si>
    <t>Доставка и полагане на PVC тръба Ф140 в изкоп.</t>
  </si>
  <si>
    <t>Доставка и полагане на PVC тръба Ф110 в изкоп.</t>
  </si>
  <si>
    <t>Шкурене, грундиране и боядисване на съществуваща метална ограда с височина до 2,10м.</t>
  </si>
  <si>
    <t>Доставка и полагане на водещи ивици 10/25/50, съгласно БДС 624-87, вкл. всички свързани с това разходи.</t>
  </si>
  <si>
    <t>Сметка 1.2 ВИК РАБОТИ</t>
  </si>
  <si>
    <t>Сметка 1.3 БЕТОНОВИ И АРМИРОВЪЧНИ РАБОТИ</t>
  </si>
  <si>
    <t>Сметка 1.4 ПЪТНИ И АСФАЛТОВИ РАБОТИ</t>
  </si>
  <si>
    <t>Демонтаж на стара тротоарна настилка от плочи с размери 30/30см и транспорт до сметище, вкл. такса сметище.</t>
  </si>
  <si>
    <t>Натоварване и извозване на строителни отпадъци на сметище, вкл. такса сметище.</t>
  </si>
  <si>
    <t>Изработка, доставка и монтаж на метални капаци с размер 1,10/1,10см. от рифелова ламарина 5мм с окрайчващ винкел 60/60/8, вкл. грундиране и боядисване.</t>
  </si>
  <si>
    <t>Рязане на стоманобетонова настилка с фугурез.</t>
  </si>
  <si>
    <t>Изграждане на нова РШ канализационна с H до 2,00м от стоманобетонови пръстени Ф1000, вкл. самонивилиращ се чугунов капак и всички свързани с това разходи.</t>
  </si>
  <si>
    <t>Доставка и монтаж на дюбели N14, L = 25см от стомана A-III.</t>
  </si>
  <si>
    <t>Доставка и монтаж на дюбели N14, L = 40см от стомана А-III.</t>
  </si>
  <si>
    <t>Доставка и погалагане и уплатняване на трошен камък 0-40мм със средна дебелина от 5см за пласт.</t>
  </si>
  <si>
    <t>Направа на тротоарна настилка със сулфатоустойчиви павета 10/20/6 върху цименто-пясъчен разтвор 1:3 с дебелина до 5 см, включително всички свързани с това разходи.</t>
  </si>
  <si>
    <t>Доставка и монтаж на линейни отводнители с чугунова решетка с клас на натоварване F900, с минимална височина от 0,34 м и минимална ширина от 0,34 м, включително стоманобетонов кожух и всички свързани с това разходи.</t>
  </si>
  <si>
    <t>Доставка и полагане на битуминизиран трошен камък със средна дебелина от 10 см.</t>
  </si>
  <si>
    <t>Машино фрезоване на неплътен асфалтобетон с дебелина до 5 см, включително транспортиране и разтоварване на депо.</t>
  </si>
  <si>
    <t xml:space="preserve">Технологично фрезоване на съществуващата асфалтобетонова настилка с дебелина до 6 см, включително транспортиране и разтоварване на депо.   </t>
  </si>
  <si>
    <t>Общо за сметка 1.4</t>
  </si>
  <si>
    <t>Разкъртване на съществуваща трошенокаменна настилка, включително натоварване и транспортиране на сметище включително такса сметище.</t>
  </si>
  <si>
    <t>Демонтаж и монтаж на метално антипаркинг колче с H = 80см.</t>
  </si>
  <si>
    <t>Доставка и монтаж на метално антипаркинг колче със светлоотразителни ивици с планки 10/10см и H=80см.</t>
  </si>
  <si>
    <t>Разкъртване на същестуваща стоманобетонова настилка, вкл. натоварване и извозване на сметище и такса сметище.</t>
  </si>
  <si>
    <t>Доставка и полагане на градински бордюри с размер 8/16/50см, съгласно БДС 624-87, вкл. всички свързани с това разходи.</t>
  </si>
  <si>
    <t>Доставка и машинно полагане на плътен асфалтобетон за горен пласт тип А със средна дебелина 5 см.</t>
  </si>
  <si>
    <t>Доставка и погалагане и уплатняване на трошен камък 40-120см със средна дебелина от 15см за пласт.</t>
  </si>
  <si>
    <t>Доставка и полагне на двойно гофрирана канализационна тръба Ф250 SN16 и фасони части в изкоп, включително всички свързани с това разходи.</t>
  </si>
  <si>
    <t>Доставка и полагане на бетонови бордюри с размер 18/35см, съгласно БДС 624-87, вкл. всички свързани с това разходи.</t>
  </si>
  <si>
    <t>Доставка и полагане на гранитни бордюри с размер височина 16см и широчина 32см, вкл. всички свързани с това разходи.</t>
  </si>
  <si>
    <t xml:space="preserve">Доставка и полагане на геомрежа с двустранна якост на опън 50kN/m. </t>
  </si>
  <si>
    <t>ОБЩА СТОЙНОСТ БЕЗ ДДС: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</si>
</sst>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_)"/>
    <numFmt numFmtId="189" formatCode="General_)"/>
    <numFmt numFmtId="190" formatCode=";;;"/>
    <numFmt numFmtId="191" formatCode="#,##0.0"/>
    <numFmt numFmtId="192" formatCode="0.000"/>
    <numFmt numFmtId="193" formatCode="0.0"/>
  </numFmts>
  <fonts count="33">
    <font>
      <sz val="10"/>
      <name val="Timok"/>
      <family val="0"/>
    </font>
    <font>
      <b/>
      <sz val="10"/>
      <name val="Timok"/>
      <family val="0"/>
    </font>
    <font>
      <i/>
      <sz val="10"/>
      <name val="Timok"/>
      <family val="0"/>
    </font>
    <font>
      <b/>
      <i/>
      <sz val="10"/>
      <name val="Timok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Timok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Timok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0"/>
      <name val="Calibri"/>
      <family val="2"/>
    </font>
    <font>
      <b/>
      <sz val="16"/>
      <name val="Tahoma"/>
      <family val="2"/>
    </font>
    <font>
      <b/>
      <i/>
      <sz val="10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7" borderId="0" applyNumberFormat="0" applyBorder="0" applyAlignment="0" applyProtection="0"/>
    <xf numFmtId="0" fontId="4" fillId="0" borderId="0">
      <alignment/>
      <protection/>
    </xf>
    <xf numFmtId="0" fontId="0" fillId="4" borderId="7" applyNumberFormat="0" applyFont="0" applyAlignment="0" applyProtection="0"/>
    <xf numFmtId="0" fontId="26" fillId="16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/>
    </xf>
    <xf numFmtId="0" fontId="8" fillId="4" borderId="10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 wrapText="1"/>
    </xf>
    <xf numFmtId="0" fontId="4" fillId="18" borderId="12" xfId="0" applyFont="1" applyFill="1" applyBorder="1" applyAlignment="1">
      <alignment horizontal="center" vertical="center"/>
    </xf>
    <xf numFmtId="0" fontId="4" fillId="0" borderId="12" xfId="57" applyFont="1" applyFill="1" applyBorder="1" applyAlignment="1">
      <alignment horizontal="left" vertical="top" wrapText="1"/>
      <protection/>
    </xf>
    <xf numFmtId="0" fontId="4" fillId="4" borderId="10" xfId="0" applyFont="1" applyFill="1" applyBorder="1" applyAlignment="1">
      <alignment horizontal="center"/>
    </xf>
    <xf numFmtId="0" fontId="4" fillId="18" borderId="12" xfId="0" applyFont="1" applyFill="1" applyBorder="1" applyAlignment="1" quotePrefix="1">
      <alignment horizontal="center" vertical="center"/>
    </xf>
    <xf numFmtId="2" fontId="4" fillId="0" borderId="12" xfId="0" applyNumberFormat="1" applyFont="1" applyFill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justify" vertical="top" wrapText="1"/>
    </xf>
    <xf numFmtId="2" fontId="7" fillId="0" borderId="0" xfId="0" applyNumberFormat="1" applyFont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Fill="1" applyAlignment="1">
      <alignment/>
    </xf>
    <xf numFmtId="2" fontId="7" fillId="19" borderId="12" xfId="0" applyNumberFormat="1" applyFont="1" applyFill="1" applyBorder="1" applyAlignment="1">
      <alignment vertical="center"/>
    </xf>
    <xf numFmtId="2" fontId="7" fillId="20" borderId="13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top"/>
    </xf>
    <xf numFmtId="2" fontId="7" fillId="0" borderId="14" xfId="0" applyNumberFormat="1" applyFont="1" applyBorder="1" applyAlignment="1">
      <alignment vertical="top"/>
    </xf>
    <xf numFmtId="2" fontId="7" fillId="0" borderId="15" xfId="0" applyNumberFormat="1" applyFont="1" applyBorder="1" applyAlignment="1">
      <alignment vertical="top"/>
    </xf>
    <xf numFmtId="2" fontId="4" fillId="19" borderId="12" xfId="0" applyNumberFormat="1" applyFont="1" applyFill="1" applyBorder="1" applyAlignment="1">
      <alignment vertical="center"/>
    </xf>
    <xf numFmtId="2" fontId="8" fillId="4" borderId="10" xfId="0" applyNumberFormat="1" applyFont="1" applyFill="1" applyBorder="1" applyAlignment="1">
      <alignment/>
    </xf>
    <xf numFmtId="2" fontId="8" fillId="4" borderId="16" xfId="0" applyNumberFormat="1" applyFont="1" applyFill="1" applyBorder="1" applyAlignment="1">
      <alignment/>
    </xf>
    <xf numFmtId="2" fontId="8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29" fillId="0" borderId="0" xfId="0" applyFont="1" applyFill="1" applyAlignment="1">
      <alignment horizontal="right"/>
    </xf>
    <xf numFmtId="0" fontId="4" fillId="0" borderId="17" xfId="57" applyFont="1" applyFill="1" applyBorder="1" applyAlignment="1">
      <alignment horizontal="left" vertical="top" wrapText="1"/>
      <protection/>
    </xf>
    <xf numFmtId="0" fontId="4" fillId="18" borderId="17" xfId="0" applyFont="1" applyFill="1" applyBorder="1" applyAlignment="1">
      <alignment horizontal="center" vertical="center"/>
    </xf>
    <xf numFmtId="2" fontId="7" fillId="19" borderId="17" xfId="0" applyNumberFormat="1" applyFont="1" applyFill="1" applyBorder="1" applyAlignment="1">
      <alignment vertical="center"/>
    </xf>
    <xf numFmtId="0" fontId="7" fillId="4" borderId="18" xfId="0" applyFont="1" applyFill="1" applyBorder="1" applyAlignment="1">
      <alignment horizontal="right"/>
    </xf>
    <xf numFmtId="2" fontId="4" fillId="19" borderId="17" xfId="0" applyNumberFormat="1" applyFont="1" applyFill="1" applyBorder="1" applyAlignment="1">
      <alignment vertical="center"/>
    </xf>
    <xf numFmtId="0" fontId="7" fillId="4" borderId="18" xfId="0" applyFont="1" applyFill="1" applyBorder="1" applyAlignment="1">
      <alignment horizontal="right" vertical="top"/>
    </xf>
    <xf numFmtId="0" fontId="8" fillId="4" borderId="10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horizontal="center" vertical="center"/>
    </xf>
    <xf numFmtId="2" fontId="8" fillId="4" borderId="10" xfId="0" applyNumberFormat="1" applyFont="1" applyFill="1" applyBorder="1" applyAlignment="1">
      <alignment vertical="top"/>
    </xf>
    <xf numFmtId="2" fontId="8" fillId="4" borderId="16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center" wrapText="1"/>
    </xf>
    <xf numFmtId="0" fontId="10" fillId="0" borderId="20" xfId="0" applyFont="1" applyBorder="1" applyAlignment="1">
      <alignment horizontal="left" vertical="top"/>
    </xf>
    <xf numFmtId="0" fontId="7" fillId="0" borderId="20" xfId="0" applyFont="1" applyBorder="1" applyAlignment="1" quotePrefix="1">
      <alignment horizontal="center"/>
    </xf>
    <xf numFmtId="2" fontId="7" fillId="0" borderId="20" xfId="0" applyNumberFormat="1" applyFont="1" applyBorder="1" applyAlignment="1">
      <alignment/>
    </xf>
    <xf numFmtId="2" fontId="7" fillId="0" borderId="21" xfId="0" applyNumberFormat="1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2" fontId="7" fillId="19" borderId="17" xfId="0" applyNumberFormat="1" applyFont="1" applyFill="1" applyBorder="1" applyAlignment="1">
      <alignment horizontal="right" vertical="center"/>
    </xf>
    <xf numFmtId="2" fontId="4" fillId="0" borderId="17" xfId="0" applyNumberFormat="1" applyFont="1" applyFill="1" applyBorder="1" applyAlignment="1">
      <alignment horizontal="left" vertical="top" wrapText="1"/>
    </xf>
    <xf numFmtId="2" fontId="7" fillId="0" borderId="0" xfId="0" applyNumberFormat="1" applyFont="1" applyAlignment="1">
      <alignment/>
    </xf>
    <xf numFmtId="2" fontId="5" fillId="0" borderId="0" xfId="0" applyNumberFormat="1" applyFont="1" applyAlignment="1">
      <alignment horizontal="right"/>
    </xf>
    <xf numFmtId="2" fontId="9" fillId="7" borderId="23" xfId="0" applyNumberFormat="1" applyFont="1" applyFill="1" applyBorder="1" applyAlignment="1">
      <alignment horizontal="center" vertical="center"/>
    </xf>
    <xf numFmtId="2" fontId="9" fillId="7" borderId="24" xfId="0" applyNumberFormat="1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2" fillId="0" borderId="0" xfId="0" applyFont="1" applyAlignment="1">
      <alignment horizontal="center" vertical="justify"/>
    </xf>
    <xf numFmtId="0" fontId="9" fillId="7" borderId="27" xfId="0" applyFont="1" applyFill="1" applyBorder="1" applyAlignment="1">
      <alignment horizontal="center" vertical="center"/>
    </xf>
    <xf numFmtId="0" fontId="9" fillId="7" borderId="28" xfId="0" applyFont="1" applyFill="1" applyBorder="1" applyAlignment="1">
      <alignment horizontal="center" vertical="center"/>
    </xf>
    <xf numFmtId="0" fontId="9" fillId="7" borderId="29" xfId="0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2" fontId="9" fillId="7" borderId="29" xfId="0" applyNumberFormat="1" applyFont="1" applyFill="1" applyBorder="1" applyAlignment="1">
      <alignment horizontal="center" vertical="center"/>
    </xf>
    <xf numFmtId="2" fontId="9" fillId="7" borderId="30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right" wrapText="1"/>
    </xf>
    <xf numFmtId="2" fontId="5" fillId="0" borderId="0" xfId="0" applyNumberFormat="1" applyFont="1" applyBorder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PageLayoutView="0" workbookViewId="0" topLeftCell="A1">
      <selection activeCell="D93" sqref="D93"/>
    </sheetView>
  </sheetViews>
  <sheetFormatPr defaultColWidth="9.00390625" defaultRowHeight="12.75"/>
  <cols>
    <col min="1" max="1" width="4.125" style="33" customWidth="1"/>
    <col min="2" max="2" width="94.875" style="2" customWidth="1"/>
    <col min="3" max="3" width="6.625" style="2" bestFit="1" customWidth="1"/>
    <col min="4" max="4" width="11.625" style="21" bestFit="1" customWidth="1"/>
    <col min="5" max="5" width="10.75390625" style="21" customWidth="1"/>
    <col min="6" max="6" width="12.75390625" style="21" customWidth="1"/>
    <col min="7" max="7" width="9.625" style="3" bestFit="1" customWidth="1"/>
    <col min="8" max="8" width="9.125" style="3" customWidth="1"/>
    <col min="9" max="9" width="9.625" style="3" bestFit="1" customWidth="1"/>
    <col min="10" max="11" width="5.00390625" style="3" bestFit="1" customWidth="1"/>
    <col min="12" max="12" width="6.00390625" style="3" bestFit="1" customWidth="1"/>
    <col min="13" max="13" width="4.00390625" style="3" bestFit="1" customWidth="1"/>
    <col min="14" max="14" width="7.00390625" style="3" bestFit="1" customWidth="1"/>
    <col min="15" max="16384" width="9.125" style="3" customWidth="1"/>
  </cols>
  <sheetData>
    <row r="1" spans="5:6" ht="12.75">
      <c r="E1" s="57" t="s">
        <v>49</v>
      </c>
      <c r="F1" s="57"/>
    </row>
    <row r="3" spans="1:9" ht="19.5">
      <c r="A3" s="62" t="s">
        <v>10</v>
      </c>
      <c r="B3" s="62"/>
      <c r="C3" s="62"/>
      <c r="D3" s="62"/>
      <c r="E3" s="62"/>
      <c r="F3" s="62"/>
      <c r="G3" s="9"/>
      <c r="H3" s="9"/>
      <c r="I3" s="9"/>
    </row>
    <row r="4" spans="1:9" ht="12.75">
      <c r="A4" s="34"/>
      <c r="B4" s="10"/>
      <c r="C4" s="10"/>
      <c r="D4" s="22"/>
      <c r="E4" s="22"/>
      <c r="F4" s="22"/>
      <c r="G4" s="6"/>
      <c r="H4" s="6"/>
      <c r="I4" s="6"/>
    </row>
    <row r="5" spans="1:6" s="4" customFormat="1" ht="29.25" customHeight="1">
      <c r="A5" s="63" t="s">
        <v>16</v>
      </c>
      <c r="B5" s="63"/>
      <c r="C5" s="63"/>
      <c r="D5" s="63"/>
      <c r="E5" s="63"/>
      <c r="F5" s="63"/>
    </row>
    <row r="6" spans="1:6" s="4" customFormat="1" ht="12.75">
      <c r="A6" s="35"/>
      <c r="B6" s="5"/>
      <c r="C6" s="5"/>
      <c r="D6" s="23"/>
      <c r="E6" s="23"/>
      <c r="F6" s="23"/>
    </row>
    <row r="7" ht="13.5" thickBot="1"/>
    <row r="8" spans="1:6" ht="12.75">
      <c r="A8" s="60" t="s">
        <v>9</v>
      </c>
      <c r="B8" s="64" t="s">
        <v>5</v>
      </c>
      <c r="C8" s="66" t="s">
        <v>6</v>
      </c>
      <c r="D8" s="68" t="s">
        <v>7</v>
      </c>
      <c r="E8" s="68" t="s">
        <v>8</v>
      </c>
      <c r="F8" s="58" t="s">
        <v>2</v>
      </c>
    </row>
    <row r="9" spans="1:6" ht="14.25" customHeight="1" thickBot="1">
      <c r="A9" s="61"/>
      <c r="B9" s="65"/>
      <c r="C9" s="67"/>
      <c r="D9" s="69"/>
      <c r="E9" s="69"/>
      <c r="F9" s="59"/>
    </row>
    <row r="10" spans="1:6" ht="16.5" customHeight="1">
      <c r="A10" s="47"/>
      <c r="B10" s="48" t="s">
        <v>36</v>
      </c>
      <c r="C10" s="49"/>
      <c r="D10" s="50"/>
      <c r="E10" s="50"/>
      <c r="F10" s="51"/>
    </row>
    <row r="11" spans="1:6" ht="27.75" customHeight="1">
      <c r="A11" s="53">
        <v>1</v>
      </c>
      <c r="B11" s="14" t="s">
        <v>50</v>
      </c>
      <c r="C11" s="18" t="s">
        <v>1</v>
      </c>
      <c r="D11" s="24">
        <v>500</v>
      </c>
      <c r="E11" s="24"/>
      <c r="F11" s="25"/>
    </row>
    <row r="12" spans="1:6" ht="27.75" customHeight="1">
      <c r="A12" s="53">
        <v>2</v>
      </c>
      <c r="B12" s="14" t="s">
        <v>48</v>
      </c>
      <c r="C12" s="18" t="s">
        <v>13</v>
      </c>
      <c r="D12" s="24">
        <v>85</v>
      </c>
      <c r="E12" s="24"/>
      <c r="F12" s="25"/>
    </row>
    <row r="13" spans="1:6" ht="27.75" customHeight="1">
      <c r="A13" s="53">
        <v>3</v>
      </c>
      <c r="B13" s="14" t="s">
        <v>51</v>
      </c>
      <c r="C13" s="18" t="s">
        <v>1</v>
      </c>
      <c r="D13" s="24">
        <v>28</v>
      </c>
      <c r="E13" s="24"/>
      <c r="F13" s="25"/>
    </row>
    <row r="14" spans="1:6" ht="26.25" customHeight="1">
      <c r="A14" s="53">
        <v>4</v>
      </c>
      <c r="B14" s="14" t="s">
        <v>38</v>
      </c>
      <c r="C14" s="18" t="s">
        <v>0</v>
      </c>
      <c r="D14" s="24">
        <v>105</v>
      </c>
      <c r="E14" s="24"/>
      <c r="F14" s="25"/>
    </row>
    <row r="15" spans="1:6" ht="27.75" customHeight="1">
      <c r="A15" s="53">
        <v>5</v>
      </c>
      <c r="B15" s="14" t="s">
        <v>42</v>
      </c>
      <c r="C15" s="18" t="s">
        <v>0</v>
      </c>
      <c r="D15" s="24">
        <v>17.5</v>
      </c>
      <c r="E15" s="24"/>
      <c r="F15" s="25"/>
    </row>
    <row r="16" spans="1:6" ht="16.5" customHeight="1">
      <c r="A16" s="53">
        <v>6</v>
      </c>
      <c r="B16" s="14" t="s">
        <v>39</v>
      </c>
      <c r="C16" s="18" t="s">
        <v>0</v>
      </c>
      <c r="D16" s="24">
        <v>28</v>
      </c>
      <c r="E16" s="24"/>
      <c r="F16" s="25"/>
    </row>
    <row r="17" spans="1:6" ht="25.5" customHeight="1">
      <c r="A17" s="53">
        <v>7</v>
      </c>
      <c r="B17" s="20" t="s">
        <v>46</v>
      </c>
      <c r="C17" s="15" t="s">
        <v>1</v>
      </c>
      <c r="D17" s="24">
        <v>370</v>
      </c>
      <c r="E17" s="24"/>
      <c r="F17" s="25"/>
    </row>
    <row r="18" spans="1:6" ht="27.75" customHeight="1">
      <c r="A18" s="53">
        <v>8</v>
      </c>
      <c r="B18" s="14" t="s">
        <v>52</v>
      </c>
      <c r="C18" s="18" t="s">
        <v>1</v>
      </c>
      <c r="D18" s="24">
        <v>480</v>
      </c>
      <c r="E18" s="24"/>
      <c r="F18" s="25"/>
    </row>
    <row r="19" spans="1:6" ht="17.25" customHeight="1">
      <c r="A19" s="53">
        <v>9</v>
      </c>
      <c r="B19" s="14" t="s">
        <v>57</v>
      </c>
      <c r="C19" s="18" t="s">
        <v>12</v>
      </c>
      <c r="D19" s="24">
        <v>105</v>
      </c>
      <c r="E19" s="24"/>
      <c r="F19" s="25"/>
    </row>
    <row r="20" spans="1:6" ht="16.5" customHeight="1" thickBot="1">
      <c r="A20" s="53">
        <v>10</v>
      </c>
      <c r="B20" s="14" t="s">
        <v>22</v>
      </c>
      <c r="C20" s="15" t="s">
        <v>0</v>
      </c>
      <c r="D20" s="24">
        <v>68</v>
      </c>
      <c r="E20" s="24"/>
      <c r="F20" s="25"/>
    </row>
    <row r="21" spans="1:6" s="1" customFormat="1" ht="13.5" thickBot="1">
      <c r="A21" s="39"/>
      <c r="B21" s="7"/>
      <c r="C21" s="17"/>
      <c r="D21" s="30" t="s">
        <v>3</v>
      </c>
      <c r="E21" s="30"/>
      <c r="F21" s="31">
        <f>SUM(F11:F20)</f>
        <v>0</v>
      </c>
    </row>
    <row r="22" spans="1:6" s="1" customFormat="1" ht="17.25" customHeight="1">
      <c r="A22" s="46"/>
      <c r="B22" s="12" t="s">
        <v>59</v>
      </c>
      <c r="C22" s="11"/>
      <c r="D22" s="26"/>
      <c r="E22" s="27"/>
      <c r="F22" s="28"/>
    </row>
    <row r="23" spans="1:6" ht="15.75" customHeight="1">
      <c r="A23" s="53">
        <v>1</v>
      </c>
      <c r="B23" s="14" t="s">
        <v>24</v>
      </c>
      <c r="C23" s="18" t="s">
        <v>13</v>
      </c>
      <c r="D23" s="24">
        <v>36</v>
      </c>
      <c r="E23" s="24"/>
      <c r="F23" s="25"/>
    </row>
    <row r="24" spans="1:6" ht="16.5" customHeight="1">
      <c r="A24" s="53">
        <v>2</v>
      </c>
      <c r="B24" s="14" t="s">
        <v>43</v>
      </c>
      <c r="C24" s="18" t="s">
        <v>13</v>
      </c>
      <c r="D24" s="24">
        <v>9</v>
      </c>
      <c r="E24" s="24"/>
      <c r="F24" s="25"/>
    </row>
    <row r="25" spans="1:6" ht="28.5" customHeight="1">
      <c r="A25" s="53">
        <v>3</v>
      </c>
      <c r="B25" s="14" t="s">
        <v>66</v>
      </c>
      <c r="C25" s="18" t="s">
        <v>13</v>
      </c>
      <c r="D25" s="24">
        <v>7</v>
      </c>
      <c r="E25" s="24"/>
      <c r="F25" s="25"/>
    </row>
    <row r="26" spans="1:6" ht="15" customHeight="1">
      <c r="A26" s="53">
        <v>4</v>
      </c>
      <c r="B26" s="14" t="s">
        <v>27</v>
      </c>
      <c r="C26" s="18" t="s">
        <v>12</v>
      </c>
      <c r="D26" s="24">
        <v>914</v>
      </c>
      <c r="E26" s="24"/>
      <c r="F26" s="25"/>
    </row>
    <row r="27" spans="1:6" ht="27.75" customHeight="1">
      <c r="A27" s="53">
        <v>5</v>
      </c>
      <c r="B27" s="14" t="s">
        <v>83</v>
      </c>
      <c r="C27" s="18" t="s">
        <v>12</v>
      </c>
      <c r="D27" s="24">
        <v>295</v>
      </c>
      <c r="E27" s="24"/>
      <c r="F27" s="25"/>
    </row>
    <row r="28" spans="1:6" ht="16.5" customHeight="1">
      <c r="A28" s="53">
        <v>6</v>
      </c>
      <c r="B28" s="14" t="s">
        <v>55</v>
      </c>
      <c r="C28" s="18" t="s">
        <v>12</v>
      </c>
      <c r="D28" s="24">
        <v>710</v>
      </c>
      <c r="E28" s="24"/>
      <c r="F28" s="25"/>
    </row>
    <row r="29" spans="1:6" ht="16.5" customHeight="1" thickBot="1">
      <c r="A29" s="53">
        <v>7</v>
      </c>
      <c r="B29" s="14" t="s">
        <v>56</v>
      </c>
      <c r="C29" s="18" t="s">
        <v>12</v>
      </c>
      <c r="D29" s="24">
        <v>355</v>
      </c>
      <c r="E29" s="24"/>
      <c r="F29" s="25"/>
    </row>
    <row r="30" spans="1:7" ht="13.5" thickBot="1">
      <c r="A30" s="41"/>
      <c r="B30" s="42"/>
      <c r="C30" s="43"/>
      <c r="D30" s="44" t="s">
        <v>4</v>
      </c>
      <c r="E30" s="44"/>
      <c r="F30" s="45">
        <f>SUM(F23:F29)</f>
        <v>0</v>
      </c>
      <c r="G30" s="56"/>
    </row>
    <row r="31" spans="1:6" s="1" customFormat="1" ht="17.25" customHeight="1">
      <c r="A31" s="46"/>
      <c r="B31" s="12" t="s">
        <v>60</v>
      </c>
      <c r="C31" s="11"/>
      <c r="D31" s="26"/>
      <c r="E31" s="27"/>
      <c r="F31" s="28"/>
    </row>
    <row r="32" spans="1:6" s="1" customFormat="1" ht="15" customHeight="1">
      <c r="A32" s="52">
        <v>1</v>
      </c>
      <c r="B32" s="19" t="s">
        <v>25</v>
      </c>
      <c r="C32" s="15" t="s">
        <v>1</v>
      </c>
      <c r="D32" s="29">
        <v>435</v>
      </c>
      <c r="E32" s="24"/>
      <c r="F32" s="25"/>
    </row>
    <row r="33" spans="1:6" s="1" customFormat="1" ht="17.25" customHeight="1">
      <c r="A33" s="52">
        <v>2</v>
      </c>
      <c r="B33" s="36" t="s">
        <v>30</v>
      </c>
      <c r="C33" s="37" t="s">
        <v>14</v>
      </c>
      <c r="D33" s="40">
        <v>2200</v>
      </c>
      <c r="E33" s="38"/>
      <c r="F33" s="25"/>
    </row>
    <row r="34" spans="1:6" s="1" customFormat="1" ht="17.25" customHeight="1">
      <c r="A34" s="52">
        <v>3</v>
      </c>
      <c r="B34" s="36" t="s">
        <v>68</v>
      </c>
      <c r="C34" s="37" t="s">
        <v>13</v>
      </c>
      <c r="D34" s="40">
        <v>250</v>
      </c>
      <c r="E34" s="38"/>
      <c r="F34" s="25"/>
    </row>
    <row r="35" spans="1:6" s="1" customFormat="1" ht="17.25" customHeight="1">
      <c r="A35" s="52">
        <v>4</v>
      </c>
      <c r="B35" s="36" t="s">
        <v>67</v>
      </c>
      <c r="C35" s="37" t="s">
        <v>13</v>
      </c>
      <c r="D35" s="40">
        <v>1500</v>
      </c>
      <c r="E35" s="38"/>
      <c r="F35" s="25"/>
    </row>
    <row r="36" spans="1:6" s="1" customFormat="1" ht="15.75" customHeight="1" thickBot="1">
      <c r="A36" s="52">
        <v>5</v>
      </c>
      <c r="B36" s="19" t="s">
        <v>37</v>
      </c>
      <c r="C36" s="15" t="s">
        <v>0</v>
      </c>
      <c r="D36" s="29">
        <v>79</v>
      </c>
      <c r="E36" s="24"/>
      <c r="F36" s="25"/>
    </row>
    <row r="37" spans="1:6" s="1" customFormat="1" ht="13.5" thickBot="1">
      <c r="A37" s="39"/>
      <c r="B37" s="7"/>
      <c r="C37" s="17"/>
      <c r="D37" s="30" t="s">
        <v>15</v>
      </c>
      <c r="E37" s="30"/>
      <c r="F37" s="31">
        <f>SUM(F32:F36)</f>
        <v>0</v>
      </c>
    </row>
    <row r="38" spans="1:6" s="1" customFormat="1" ht="17.25" customHeight="1">
      <c r="A38" s="46"/>
      <c r="B38" s="12" t="s">
        <v>61</v>
      </c>
      <c r="C38" s="11"/>
      <c r="D38" s="26"/>
      <c r="E38" s="27"/>
      <c r="F38" s="28"/>
    </row>
    <row r="39" spans="1:6" s="1" customFormat="1" ht="16.5" customHeight="1">
      <c r="A39" s="52">
        <v>1</v>
      </c>
      <c r="B39" s="13" t="s">
        <v>41</v>
      </c>
      <c r="C39" s="15" t="s">
        <v>1</v>
      </c>
      <c r="D39" s="29">
        <v>13500</v>
      </c>
      <c r="E39" s="24"/>
      <c r="F39" s="25"/>
    </row>
    <row r="40" spans="1:6" s="1" customFormat="1" ht="27.75" customHeight="1">
      <c r="A40" s="52">
        <v>2</v>
      </c>
      <c r="B40" s="14" t="s">
        <v>62</v>
      </c>
      <c r="C40" s="15" t="s">
        <v>1</v>
      </c>
      <c r="D40" s="29">
        <v>4150</v>
      </c>
      <c r="E40" s="24"/>
      <c r="F40" s="25"/>
    </row>
    <row r="41" spans="1:6" s="1" customFormat="1" ht="15.75" customHeight="1">
      <c r="A41" s="52">
        <v>3</v>
      </c>
      <c r="B41" s="16" t="s">
        <v>54</v>
      </c>
      <c r="C41" s="15" t="s">
        <v>12</v>
      </c>
      <c r="D41" s="29">
        <v>1365</v>
      </c>
      <c r="E41" s="24"/>
      <c r="F41" s="25"/>
    </row>
    <row r="42" spans="1:6" s="1" customFormat="1" ht="15" customHeight="1">
      <c r="A42" s="52">
        <v>4</v>
      </c>
      <c r="B42" s="16" t="s">
        <v>44</v>
      </c>
      <c r="C42" s="15" t="s">
        <v>12</v>
      </c>
      <c r="D42" s="29">
        <v>220</v>
      </c>
      <c r="E42" s="24"/>
      <c r="F42" s="25"/>
    </row>
    <row r="43" spans="1:6" s="1" customFormat="1" ht="27" customHeight="1">
      <c r="A43" s="52">
        <v>5</v>
      </c>
      <c r="B43" s="14" t="s">
        <v>17</v>
      </c>
      <c r="C43" s="15" t="s">
        <v>1</v>
      </c>
      <c r="D43" s="29">
        <v>40</v>
      </c>
      <c r="E43" s="24"/>
      <c r="F43" s="25"/>
    </row>
    <row r="44" spans="1:6" s="1" customFormat="1" ht="27" customHeight="1">
      <c r="A44" s="52">
        <v>6</v>
      </c>
      <c r="B44" s="14" t="s">
        <v>79</v>
      </c>
      <c r="C44" s="15" t="s">
        <v>0</v>
      </c>
      <c r="D44" s="29">
        <v>42</v>
      </c>
      <c r="E44" s="24"/>
      <c r="F44" s="25"/>
    </row>
    <row r="45" spans="1:6" s="1" customFormat="1" ht="16.5" customHeight="1">
      <c r="A45" s="52">
        <v>7</v>
      </c>
      <c r="B45" s="14" t="s">
        <v>31</v>
      </c>
      <c r="C45" s="15" t="s">
        <v>12</v>
      </c>
      <c r="D45" s="29">
        <v>880</v>
      </c>
      <c r="E45" s="24"/>
      <c r="F45" s="25"/>
    </row>
    <row r="46" spans="1:6" s="1" customFormat="1" ht="16.5" customHeight="1">
      <c r="A46" s="52">
        <v>8</v>
      </c>
      <c r="B46" s="14" t="s">
        <v>65</v>
      </c>
      <c r="C46" s="15" t="s">
        <v>12</v>
      </c>
      <c r="D46" s="29">
        <v>130</v>
      </c>
      <c r="E46" s="24"/>
      <c r="F46" s="25"/>
    </row>
    <row r="47" spans="1:6" s="1" customFormat="1" ht="28.5" customHeight="1">
      <c r="A47" s="52">
        <v>9</v>
      </c>
      <c r="B47" s="14" t="s">
        <v>74</v>
      </c>
      <c r="C47" s="15" t="s">
        <v>1</v>
      </c>
      <c r="D47" s="29">
        <v>9000</v>
      </c>
      <c r="E47" s="24"/>
      <c r="F47" s="25"/>
    </row>
    <row r="48" spans="1:6" s="1" customFormat="1" ht="27.75" customHeight="1">
      <c r="A48" s="52">
        <v>10</v>
      </c>
      <c r="B48" s="14" t="s">
        <v>73</v>
      </c>
      <c r="C48" s="15" t="s">
        <v>1</v>
      </c>
      <c r="D48" s="29">
        <v>950</v>
      </c>
      <c r="E48" s="24"/>
      <c r="F48" s="25"/>
    </row>
    <row r="49" spans="1:6" s="1" customFormat="1" ht="27" customHeight="1">
      <c r="A49" s="52">
        <v>11</v>
      </c>
      <c r="B49" s="14" t="s">
        <v>76</v>
      </c>
      <c r="C49" s="15" t="s">
        <v>0</v>
      </c>
      <c r="D49" s="29">
        <v>86</v>
      </c>
      <c r="E49" s="24"/>
      <c r="F49" s="25"/>
    </row>
    <row r="50" spans="1:6" ht="17.25" customHeight="1">
      <c r="A50" s="52">
        <v>12</v>
      </c>
      <c r="B50" s="20" t="s">
        <v>34</v>
      </c>
      <c r="C50" s="15" t="s">
        <v>0</v>
      </c>
      <c r="D50" s="24">
        <v>360</v>
      </c>
      <c r="E50" s="24"/>
      <c r="F50" s="25"/>
    </row>
    <row r="51" spans="1:6" ht="15" customHeight="1">
      <c r="A51" s="52">
        <v>13</v>
      </c>
      <c r="B51" s="20" t="s">
        <v>35</v>
      </c>
      <c r="C51" s="15" t="s">
        <v>0</v>
      </c>
      <c r="D51" s="24">
        <v>45</v>
      </c>
      <c r="E51" s="24"/>
      <c r="F51" s="25"/>
    </row>
    <row r="52" spans="1:6" s="1" customFormat="1" ht="15" customHeight="1">
      <c r="A52" s="52">
        <v>14</v>
      </c>
      <c r="B52" s="36" t="s">
        <v>45</v>
      </c>
      <c r="C52" s="37" t="s">
        <v>13</v>
      </c>
      <c r="D52" s="38">
        <v>36</v>
      </c>
      <c r="E52" s="38"/>
      <c r="F52" s="25"/>
    </row>
    <row r="53" spans="1:6" s="1" customFormat="1" ht="39.75" customHeight="1">
      <c r="A53" s="52">
        <v>15</v>
      </c>
      <c r="B53" s="16" t="s">
        <v>71</v>
      </c>
      <c r="C53" s="15" t="s">
        <v>12</v>
      </c>
      <c r="D53" s="24">
        <v>136</v>
      </c>
      <c r="E53" s="24"/>
      <c r="F53" s="25"/>
    </row>
    <row r="54" spans="1:6" s="1" customFormat="1" ht="25.5">
      <c r="A54" s="52">
        <v>16</v>
      </c>
      <c r="B54" s="55" t="s">
        <v>29</v>
      </c>
      <c r="C54" s="37" t="s">
        <v>13</v>
      </c>
      <c r="D54" s="38">
        <v>6</v>
      </c>
      <c r="E54" s="54"/>
      <c r="F54" s="25"/>
    </row>
    <row r="55" spans="1:6" s="1" customFormat="1" ht="15" customHeight="1">
      <c r="A55" s="52">
        <v>17</v>
      </c>
      <c r="B55" s="19" t="s">
        <v>28</v>
      </c>
      <c r="C55" s="15" t="s">
        <v>13</v>
      </c>
      <c r="D55" s="24">
        <v>6</v>
      </c>
      <c r="E55" s="24"/>
      <c r="F55" s="25"/>
    </row>
    <row r="56" spans="1:6" s="1" customFormat="1" ht="14.25" customHeight="1">
      <c r="A56" s="52">
        <v>18</v>
      </c>
      <c r="B56" s="19" t="s">
        <v>26</v>
      </c>
      <c r="C56" s="15" t="s">
        <v>13</v>
      </c>
      <c r="D56" s="24">
        <v>16</v>
      </c>
      <c r="E56" s="24"/>
      <c r="F56" s="25"/>
    </row>
    <row r="57" spans="1:6" ht="16.5" customHeight="1">
      <c r="A57" s="52">
        <v>19</v>
      </c>
      <c r="B57" s="14" t="s">
        <v>77</v>
      </c>
      <c r="C57" s="15" t="s">
        <v>13</v>
      </c>
      <c r="D57" s="24">
        <v>32</v>
      </c>
      <c r="E57" s="24"/>
      <c r="F57" s="25"/>
    </row>
    <row r="58" spans="1:6" ht="18" customHeight="1">
      <c r="A58" s="52">
        <v>20</v>
      </c>
      <c r="B58" s="14" t="s">
        <v>78</v>
      </c>
      <c r="C58" s="15" t="s">
        <v>13</v>
      </c>
      <c r="D58" s="24">
        <v>435</v>
      </c>
      <c r="E58" s="24"/>
      <c r="F58" s="25"/>
    </row>
    <row r="59" spans="1:6" s="1" customFormat="1" ht="27" customHeight="1">
      <c r="A59" s="52">
        <v>21</v>
      </c>
      <c r="B59" s="14" t="s">
        <v>84</v>
      </c>
      <c r="C59" s="15" t="s">
        <v>12</v>
      </c>
      <c r="D59" s="29">
        <v>835</v>
      </c>
      <c r="E59" s="24"/>
      <c r="F59" s="25"/>
    </row>
    <row r="60" spans="1:6" s="1" customFormat="1" ht="26.25" customHeight="1">
      <c r="A60" s="52">
        <v>22</v>
      </c>
      <c r="B60" s="14" t="s">
        <v>85</v>
      </c>
      <c r="C60" s="15" t="s">
        <v>12</v>
      </c>
      <c r="D60" s="29">
        <v>860</v>
      </c>
      <c r="E60" s="24"/>
      <c r="F60" s="25"/>
    </row>
    <row r="61" spans="1:6" s="1" customFormat="1" ht="27" customHeight="1">
      <c r="A61" s="52">
        <v>23</v>
      </c>
      <c r="B61" s="14" t="s">
        <v>80</v>
      </c>
      <c r="C61" s="15" t="s">
        <v>12</v>
      </c>
      <c r="D61" s="29">
        <v>215</v>
      </c>
      <c r="E61" s="24"/>
      <c r="F61" s="25"/>
    </row>
    <row r="62" spans="1:6" s="1" customFormat="1" ht="17.25" customHeight="1">
      <c r="A62" s="52">
        <v>24</v>
      </c>
      <c r="B62" s="14" t="s">
        <v>58</v>
      </c>
      <c r="C62" s="15" t="s">
        <v>12</v>
      </c>
      <c r="D62" s="29">
        <v>650</v>
      </c>
      <c r="E62" s="24"/>
      <c r="F62" s="25"/>
    </row>
    <row r="63" spans="1:6" ht="27" customHeight="1">
      <c r="A63" s="52">
        <v>25</v>
      </c>
      <c r="B63" s="14" t="s">
        <v>64</v>
      </c>
      <c r="C63" s="18" t="s">
        <v>13</v>
      </c>
      <c r="D63" s="24">
        <v>11</v>
      </c>
      <c r="E63" s="24"/>
      <c r="F63" s="25"/>
    </row>
    <row r="64" spans="1:6" s="1" customFormat="1" ht="26.25" customHeight="1">
      <c r="A64" s="52">
        <v>26</v>
      </c>
      <c r="B64" s="14" t="s">
        <v>70</v>
      </c>
      <c r="C64" s="15" t="s">
        <v>1</v>
      </c>
      <c r="D64" s="29">
        <v>2600</v>
      </c>
      <c r="E64" s="24"/>
      <c r="F64" s="25"/>
    </row>
    <row r="65" spans="1:6" s="1" customFormat="1" ht="17.25" customHeight="1">
      <c r="A65" s="52">
        <v>27</v>
      </c>
      <c r="B65" s="14" t="s">
        <v>82</v>
      </c>
      <c r="C65" s="15" t="s">
        <v>0</v>
      </c>
      <c r="D65" s="29">
        <v>275</v>
      </c>
      <c r="E65" s="24"/>
      <c r="F65" s="25"/>
    </row>
    <row r="66" spans="1:6" s="1" customFormat="1" ht="17.25" customHeight="1">
      <c r="A66" s="52">
        <v>28</v>
      </c>
      <c r="B66" s="14" t="s">
        <v>69</v>
      </c>
      <c r="C66" s="15" t="s">
        <v>0</v>
      </c>
      <c r="D66" s="29">
        <v>92</v>
      </c>
      <c r="E66" s="24"/>
      <c r="F66" s="25"/>
    </row>
    <row r="67" spans="1:6" s="1" customFormat="1" ht="17.25" customHeight="1">
      <c r="A67" s="52">
        <v>29</v>
      </c>
      <c r="B67" s="14" t="s">
        <v>72</v>
      </c>
      <c r="C67" s="15" t="s">
        <v>19</v>
      </c>
      <c r="D67" s="29">
        <v>264</v>
      </c>
      <c r="E67" s="24"/>
      <c r="F67" s="25"/>
    </row>
    <row r="68" spans="1:6" s="1" customFormat="1" ht="16.5" customHeight="1">
      <c r="A68" s="52">
        <v>30</v>
      </c>
      <c r="B68" s="14" t="s">
        <v>32</v>
      </c>
      <c r="C68" s="15" t="s">
        <v>1</v>
      </c>
      <c r="D68" s="29">
        <v>40</v>
      </c>
      <c r="E68" s="24"/>
      <c r="F68" s="25"/>
    </row>
    <row r="69" spans="1:6" s="1" customFormat="1" ht="17.25" customHeight="1">
      <c r="A69" s="52">
        <v>31</v>
      </c>
      <c r="B69" s="14" t="s">
        <v>20</v>
      </c>
      <c r="C69" s="15" t="s">
        <v>1</v>
      </c>
      <c r="D69" s="29">
        <v>10820</v>
      </c>
      <c r="E69" s="24"/>
      <c r="F69" s="25"/>
    </row>
    <row r="70" spans="1:6" s="1" customFormat="1" ht="16.5" customHeight="1">
      <c r="A70" s="52">
        <v>32</v>
      </c>
      <c r="B70" s="14" t="s">
        <v>18</v>
      </c>
      <c r="C70" s="15" t="s">
        <v>19</v>
      </c>
      <c r="D70" s="29">
        <v>1194</v>
      </c>
      <c r="E70" s="24"/>
      <c r="F70" s="25"/>
    </row>
    <row r="71" spans="1:6" s="1" customFormat="1" ht="18" customHeight="1">
      <c r="A71" s="52">
        <v>33</v>
      </c>
      <c r="B71" s="14" t="s">
        <v>86</v>
      </c>
      <c r="C71" s="15" t="s">
        <v>1</v>
      </c>
      <c r="D71" s="29">
        <v>9000</v>
      </c>
      <c r="E71" s="24"/>
      <c r="F71" s="25"/>
    </row>
    <row r="72" spans="1:6" s="1" customFormat="1" ht="15.75" customHeight="1">
      <c r="A72" s="52">
        <v>34</v>
      </c>
      <c r="B72" s="14" t="s">
        <v>21</v>
      </c>
      <c r="C72" s="15" t="s">
        <v>1</v>
      </c>
      <c r="D72" s="29">
        <v>9000</v>
      </c>
      <c r="E72" s="24"/>
      <c r="F72" s="25"/>
    </row>
    <row r="73" spans="1:6" s="1" customFormat="1" ht="17.25" customHeight="1">
      <c r="A73" s="52">
        <v>35</v>
      </c>
      <c r="B73" s="14" t="s">
        <v>81</v>
      </c>
      <c r="C73" s="15" t="s">
        <v>1</v>
      </c>
      <c r="D73" s="29">
        <v>9000</v>
      </c>
      <c r="E73" s="24"/>
      <c r="F73" s="25"/>
    </row>
    <row r="74" spans="1:6" s="1" customFormat="1" ht="26.25" customHeight="1">
      <c r="A74" s="52">
        <v>36</v>
      </c>
      <c r="B74" s="14" t="s">
        <v>53</v>
      </c>
      <c r="C74" s="15" t="s">
        <v>1</v>
      </c>
      <c r="D74" s="29">
        <v>1890</v>
      </c>
      <c r="E74" s="24"/>
      <c r="F74" s="25"/>
    </row>
    <row r="75" spans="1:6" s="1" customFormat="1" ht="17.25" customHeight="1">
      <c r="A75" s="52">
        <v>37</v>
      </c>
      <c r="B75" s="14" t="s">
        <v>33</v>
      </c>
      <c r="C75" s="15" t="s">
        <v>1</v>
      </c>
      <c r="D75" s="29">
        <v>613</v>
      </c>
      <c r="E75" s="24"/>
      <c r="F75" s="25"/>
    </row>
    <row r="76" spans="1:6" s="1" customFormat="1" ht="15.75" customHeight="1">
      <c r="A76" s="52">
        <v>38</v>
      </c>
      <c r="B76" s="16" t="s">
        <v>63</v>
      </c>
      <c r="C76" s="15" t="s">
        <v>0</v>
      </c>
      <c r="D76" s="24">
        <v>755</v>
      </c>
      <c r="E76" s="24"/>
      <c r="F76" s="25"/>
    </row>
    <row r="77" spans="1:6" s="1" customFormat="1" ht="15.75" customHeight="1">
      <c r="A77" s="52">
        <v>39</v>
      </c>
      <c r="B77" s="16" t="s">
        <v>40</v>
      </c>
      <c r="C77" s="15" t="s">
        <v>0</v>
      </c>
      <c r="D77" s="24">
        <v>196</v>
      </c>
      <c r="E77" s="24"/>
      <c r="F77" s="25"/>
    </row>
    <row r="78" spans="1:6" ht="13.5" thickBot="1">
      <c r="A78" s="52">
        <v>40</v>
      </c>
      <c r="B78" s="14" t="s">
        <v>23</v>
      </c>
      <c r="C78" s="15" t="s">
        <v>13</v>
      </c>
      <c r="D78" s="24">
        <v>12</v>
      </c>
      <c r="E78" s="24"/>
      <c r="F78" s="25"/>
    </row>
    <row r="79" spans="1:6" s="1" customFormat="1" ht="13.5" thickBot="1">
      <c r="A79" s="39"/>
      <c r="B79" s="7"/>
      <c r="C79" s="8"/>
      <c r="D79" s="30" t="s">
        <v>75</v>
      </c>
      <c r="E79" s="30"/>
      <c r="F79" s="31">
        <f>SUM(F39:F78)</f>
        <v>0</v>
      </c>
    </row>
    <row r="81" spans="3:6" ht="12.75" customHeight="1">
      <c r="C81" s="70" t="s">
        <v>11</v>
      </c>
      <c r="D81" s="70"/>
      <c r="E81" s="70"/>
      <c r="F81" s="32">
        <f>SUM(F79+F37+F30+F21)</f>
        <v>0</v>
      </c>
    </row>
    <row r="82" spans="1:6" ht="12.75" customHeight="1">
      <c r="A82" s="3"/>
      <c r="B82" s="3"/>
      <c r="C82" s="71" t="s">
        <v>47</v>
      </c>
      <c r="D82" s="71"/>
      <c r="E82" s="71"/>
      <c r="F82" s="32">
        <f>F81*10%</f>
        <v>0</v>
      </c>
    </row>
    <row r="83" spans="1:6" ht="12.75" customHeight="1">
      <c r="A83" s="3"/>
      <c r="B83" s="3"/>
      <c r="C83" s="70" t="s">
        <v>87</v>
      </c>
      <c r="D83" s="70"/>
      <c r="E83" s="70"/>
      <c r="F83" s="32">
        <f>SUM(F81:F82)</f>
        <v>0</v>
      </c>
    </row>
  </sheetData>
  <sheetProtection/>
  <mergeCells count="12">
    <mergeCell ref="A5:F5"/>
    <mergeCell ref="B8:B9"/>
    <mergeCell ref="C8:C9"/>
    <mergeCell ref="D8:D9"/>
    <mergeCell ref="E8:E9"/>
    <mergeCell ref="C83:E83"/>
    <mergeCell ref="C81:E81"/>
    <mergeCell ref="C82:E82"/>
    <mergeCell ref="E1:F1"/>
    <mergeCell ref="F8:F9"/>
    <mergeCell ref="A8:A9"/>
    <mergeCell ref="A3:F3"/>
  </mergeCells>
  <printOptions/>
  <pageMargins left="0.45" right="0.3937007874015748" top="0.36" bottom="0.5905511811023623" header="0" footer="0.1968503937007874"/>
  <pageSetup horizontalDpi="600" verticalDpi="600" orientation="landscape" paperSize="9" r:id="rId1"/>
  <ignoredErrors>
    <ignoredError sqref="A30:A31 A37:A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2017-05-29T11:58:00Z</cp:lastPrinted>
  <dcterms:created xsi:type="dcterms:W3CDTF">2007-07-15T19:05:22Z</dcterms:created>
  <dcterms:modified xsi:type="dcterms:W3CDTF">2017-06-28T07:41:20Z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