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120" windowWidth="19035" windowHeight="11640" tabRatio="675" activeTab="0"/>
  </bookViews>
  <sheets>
    <sheet name="SMR" sheetId="5" r:id="rId1"/>
  </sheets>
  <definedNames>
    <definedName name="list">#REF!</definedName>
    <definedName name="ME">#REF!</definedName>
    <definedName name="_xlnm.Print_Area" localSheetId="0">'SMR'!$A$1:$G$38</definedName>
    <definedName name="_xlnm.Print_Titles" localSheetId="0">'SMR'!$7:$7</definedName>
  </definedNames>
  <calcPr fullCalcOnLoad="1"/>
</workbook>
</file>

<file path=xl/sharedStrings.xml><?xml version="1.0" encoding="utf-8"?>
<sst xmlns="http://schemas.openxmlformats.org/spreadsheetml/2006/main" count="68" uniqueCount="45">
  <si>
    <t>Наименование вид дейност</t>
  </si>
  <si>
    <t>Събиране и извозване на строителни отпадъци</t>
  </si>
  <si>
    <t>№</t>
  </si>
  <si>
    <t>ед.м.</t>
  </si>
  <si>
    <t>м2</t>
  </si>
  <si>
    <t>м3</t>
  </si>
  <si>
    <t>бр.</t>
  </si>
  <si>
    <t>кол.</t>
  </si>
  <si>
    <t xml:space="preserve">Ед. Цена, лв. </t>
  </si>
  <si>
    <t>Общо, лв.</t>
  </si>
  <si>
    <t>м</t>
  </si>
  <si>
    <t>XPS см за фуги</t>
  </si>
  <si>
    <t>Доставка и полагане на полиетилен</t>
  </si>
  <si>
    <t>Геодезическо занемане и вертикална планировка</t>
  </si>
  <si>
    <t>кг.</t>
  </si>
  <si>
    <t>Обратен насип и трамбоване през 20 см</t>
  </si>
  <si>
    <t xml:space="preserve">Фуги карета - рязане, продухване, почистване и запълване на фуги с полиуретаново въже и полимермодифициран битум </t>
  </si>
  <si>
    <t xml:space="preserve">Нов отводнителен канал </t>
  </si>
  <si>
    <t xml:space="preserve"> а) бетон клас В30 (С25/30) СУ -&gt;  0,47 м3/м.л.</t>
  </si>
  <si>
    <t xml:space="preserve"> б) кофраж   -&gt;  3,56 м2/м.л.</t>
  </si>
  <si>
    <t xml:space="preserve"> в) армировка   -&gt;  22 кг/м.л</t>
  </si>
  <si>
    <t>Изпитване плътността на канализацията</t>
  </si>
  <si>
    <t>Обект: Възстановяване на отводнителен канал и прилежаща настилка 5 к. м., Пристанище Варна Запад</t>
  </si>
  <si>
    <t>Изкоп повърхностнен слой с извозване на сметище - 20 см</t>
  </si>
  <si>
    <t>Изкоп земни маси с извозване на сметище - 40 см</t>
  </si>
  <si>
    <t>Изкоп с ограничена ширина до 1,20 м и дълбочина до 1,5 м неукрепен, вкл. извозване</t>
  </si>
  <si>
    <t>Стомнобетонов кожух за тръби DN 500</t>
  </si>
  <si>
    <t xml:space="preserve"> а) бетон клас В12,5 -&gt; 0,82 м3/м.л.</t>
  </si>
  <si>
    <t xml:space="preserve"> б) кофраж -&gt; 1,8 м2/м.л.</t>
  </si>
  <si>
    <t xml:space="preserve"> в) армировка -&gt; 8 кг/м.л</t>
  </si>
  <si>
    <t>Доставка и полагане на подложен бетон В12.5</t>
  </si>
  <si>
    <t>Направа и монтаж на улична ревизионна шахта за кръгли канали с Н до1,5м с чугунен капак, клас на натоварване F 900</t>
  </si>
  <si>
    <t>Насип трошен камък 40/125-28 см</t>
  </si>
  <si>
    <t>Насип трошен камък 0/80-20 см</t>
  </si>
  <si>
    <t>Направа и разваляне на кофраж</t>
  </si>
  <si>
    <t>Бетонова настилка В40 XF3 с дебелина 20 см</t>
  </si>
  <si>
    <t>Армировка  № 10 през 20 см  двойна скара</t>
  </si>
  <si>
    <t>Обработка на бетонова повърхност с топинг и ротационни пердашки и четки</t>
  </si>
  <si>
    <t>Доставка и монтаж на PP тръби DN 500 SN8 в стоманобетонов кожух</t>
  </si>
  <si>
    <t>Непрадвидени разходи 10%:</t>
  </si>
  <si>
    <t>Стойност на СМР без ДДС:</t>
  </si>
  <si>
    <t>Обща стойност на СМР без ДДС:</t>
  </si>
  <si>
    <t xml:space="preserve">Изработка, доставка и монтаж на стоманобетонови пътни плочи с бетон С 30/35 сулфатоустойчив  с отвори и с размери 0,45/1,00/0,15 метра за отводнителна галерия </t>
  </si>
  <si>
    <t>Образец № 6</t>
  </si>
  <si>
    <t>КОЛИЧЕСТВЕНО-СТОЙНОСТНА СМЕТКА</t>
  </si>
</sst>
</file>

<file path=xl/styles.xml><?xml version="1.0" encoding="utf-8"?>
<styleSheet xmlns="http://schemas.openxmlformats.org/spreadsheetml/2006/main">
  <fonts count="28">
    <font>
      <sz val="10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 Cyr"/>
      <family val="2"/>
    </font>
    <font>
      <sz val="8"/>
      <name val="HebarCond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4" fontId="0" fillId="22" borderId="10" xfId="57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left" vertical="center" wrapText="1"/>
      <protection/>
    </xf>
    <xf numFmtId="0" fontId="23" fillId="0" borderId="11" xfId="0" applyFont="1" applyFill="1" applyBorder="1" applyAlignment="1">
      <alignment horizontal="left"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21" fillId="0" borderId="0" xfId="0" applyFont="1" applyAlignment="1">
      <alignment horizontal="left"/>
    </xf>
    <xf numFmtId="4" fontId="0" fillId="22" borderId="10" xfId="57" applyNumberFormat="1" applyFont="1" applyFill="1" applyBorder="1" applyAlignment="1">
      <alignment horizontal="right" vertical="center"/>
      <protection/>
    </xf>
    <xf numFmtId="0" fontId="0" fillId="0" borderId="11" xfId="57" applyFont="1" applyBorder="1" applyAlignment="1">
      <alignment horizontal="left" vertical="center" wrapText="1"/>
      <protection/>
    </xf>
    <xf numFmtId="2" fontId="0" fillId="0" borderId="10" xfId="0" applyNumberFormat="1" applyFont="1" applyFill="1" applyBorder="1" applyAlignment="1">
      <alignment horizontal="justify" vertical="top" wrapText="1"/>
    </xf>
    <xf numFmtId="4" fontId="2" fillId="22" borderId="10" xfId="57" applyNumberFormat="1" applyFont="1" applyFill="1" applyBorder="1" applyAlignment="1">
      <alignment horizontal="right" vertical="center" wrapText="1"/>
      <protection/>
    </xf>
    <xf numFmtId="0" fontId="25" fillId="0" borderId="0" xfId="58" applyFont="1" applyAlignment="1">
      <alignment horizontal="right"/>
      <protection/>
    </xf>
    <xf numFmtId="0" fontId="26" fillId="0" borderId="0" xfId="58" applyFont="1">
      <alignment/>
      <protection/>
    </xf>
    <xf numFmtId="0" fontId="27" fillId="0" borderId="0" xfId="58" applyFont="1" applyBorder="1" applyAlignment="1">
      <alignment horizontal="center"/>
      <protection/>
    </xf>
    <xf numFmtId="0" fontId="0" fillId="0" borderId="12" xfId="57" applyNumberFormat="1" applyFont="1" applyBorder="1" applyAlignment="1">
      <alignment horizontal="center" vertical="center"/>
      <protection/>
    </xf>
    <xf numFmtId="4" fontId="0" fillId="22" borderId="13" xfId="57" applyNumberFormat="1" applyFont="1" applyFill="1" applyBorder="1" applyAlignment="1">
      <alignment horizontal="right" vertical="center" wrapText="1"/>
      <protection/>
    </xf>
    <xf numFmtId="0" fontId="0" fillId="0" borderId="14" xfId="57" applyNumberFormat="1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left" vertical="center" wrapText="1"/>
      <protection/>
    </xf>
    <xf numFmtId="0" fontId="0" fillId="0" borderId="16" xfId="57" applyFont="1" applyBorder="1" applyAlignment="1">
      <alignment horizontal="center" vertical="center"/>
      <protection/>
    </xf>
    <xf numFmtId="4" fontId="0" fillId="22" borderId="16" xfId="57" applyNumberFormat="1" applyFont="1" applyFill="1" applyBorder="1" applyAlignment="1">
      <alignment horizontal="right" vertical="center" wrapText="1"/>
      <protection/>
    </xf>
    <xf numFmtId="4" fontId="0" fillId="22" borderId="17" xfId="57" applyNumberFormat="1" applyFont="1" applyFill="1" applyBorder="1" applyAlignment="1">
      <alignment horizontal="right" vertical="center" wrapText="1"/>
      <protection/>
    </xf>
    <xf numFmtId="0" fontId="2" fillId="0" borderId="18" xfId="57" applyNumberFormat="1" applyFont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 vertical="center"/>
      <protection/>
    </xf>
    <xf numFmtId="2" fontId="2" fillId="22" borderId="19" xfId="57" applyNumberFormat="1" applyFont="1" applyFill="1" applyBorder="1" applyAlignment="1">
      <alignment horizontal="center" vertical="center" wrapText="1"/>
      <protection/>
    </xf>
    <xf numFmtId="2" fontId="2" fillId="22" borderId="20" xfId="57" applyNumberFormat="1" applyFont="1" applyFill="1" applyBorder="1" applyAlignment="1">
      <alignment horizontal="center" vertical="center" wrapText="1"/>
      <protection/>
    </xf>
    <xf numFmtId="0" fontId="0" fillId="0" borderId="21" xfId="57" applyNumberFormat="1" applyFont="1" applyBorder="1" applyAlignment="1">
      <alignment horizontal="center" vertical="center"/>
      <protection/>
    </xf>
    <xf numFmtId="0" fontId="23" fillId="0" borderId="22" xfId="0" applyFont="1" applyFill="1" applyBorder="1" applyAlignment="1">
      <alignment horizontal="left" vertical="center" wrapText="1"/>
    </xf>
    <xf numFmtId="0" fontId="0" fillId="0" borderId="23" xfId="57" applyFont="1" applyBorder="1" applyAlignment="1">
      <alignment horizontal="center" vertical="center"/>
      <protection/>
    </xf>
    <xf numFmtId="4" fontId="0" fillId="22" borderId="23" xfId="57" applyNumberFormat="1" applyFont="1" applyFill="1" applyBorder="1" applyAlignment="1">
      <alignment horizontal="right" vertical="center" wrapText="1"/>
      <protection/>
    </xf>
    <xf numFmtId="4" fontId="0" fillId="22" borderId="23" xfId="57" applyNumberFormat="1" applyFont="1" applyFill="1" applyBorder="1" applyAlignment="1">
      <alignment horizontal="right" vertical="center"/>
      <protection/>
    </xf>
    <xf numFmtId="4" fontId="0" fillId="22" borderId="24" xfId="57" applyNumberFormat="1" applyFont="1" applyFill="1" applyBorder="1" applyAlignment="1">
      <alignment horizontal="right" vertical="center" wrapText="1"/>
      <protection/>
    </xf>
    <xf numFmtId="2" fontId="22" fillId="22" borderId="19" xfId="57" applyNumberFormat="1" applyFont="1" applyFill="1" applyBorder="1" applyAlignment="1">
      <alignment horizontal="right" vertical="center" wrapText="1"/>
      <protection/>
    </xf>
    <xf numFmtId="4" fontId="21" fillId="22" borderId="20" xfId="57" applyNumberFormat="1" applyFont="1" applyFill="1" applyBorder="1" applyAlignment="1">
      <alignment horizontal="right" vertical="center" wrapText="1"/>
      <protection/>
    </xf>
    <xf numFmtId="2" fontId="22" fillId="22" borderId="25" xfId="57" applyNumberFormat="1" applyFont="1" applyFill="1" applyBorder="1" applyAlignment="1">
      <alignment horizontal="right" vertical="center" wrapText="1"/>
      <protection/>
    </xf>
    <xf numFmtId="4" fontId="21" fillId="22" borderId="26" xfId="57" applyNumberFormat="1" applyFont="1" applyFill="1" applyBorder="1" applyAlignment="1">
      <alignment horizontal="right" vertical="center" wrapText="1"/>
      <protection/>
    </xf>
    <xf numFmtId="4" fontId="21" fillId="0" borderId="27" xfId="0" applyNumberFormat="1" applyFont="1" applyBorder="1" applyAlignment="1">
      <alignment horizontal="right" vertical="center" wrapText="1"/>
    </xf>
    <xf numFmtId="4" fontId="21" fillId="0" borderId="28" xfId="0" applyNumberFormat="1" applyFont="1" applyBorder="1" applyAlignment="1">
      <alignment horizontal="right" vertical="center" wrapText="1"/>
    </xf>
    <xf numFmtId="4" fontId="21" fillId="0" borderId="29" xfId="0" applyNumberFormat="1" applyFont="1" applyBorder="1" applyAlignment="1">
      <alignment horizontal="right" vertical="center" wrapText="1"/>
    </xf>
    <xf numFmtId="4" fontId="21" fillId="0" borderId="30" xfId="0" applyNumberFormat="1" applyFont="1" applyBorder="1" applyAlignment="1">
      <alignment horizontal="right" vertical="center" wrapText="1"/>
    </xf>
    <xf numFmtId="4" fontId="21" fillId="0" borderId="31" xfId="0" applyNumberFormat="1" applyFont="1" applyBorder="1" applyAlignment="1">
      <alignment horizontal="right" vertical="center" wrapText="1"/>
    </xf>
    <xf numFmtId="4" fontId="21" fillId="0" borderId="32" xfId="0" applyNumberFormat="1" applyFont="1" applyBorder="1" applyAlignment="1">
      <alignment horizontal="right" vertical="center" wrapText="1"/>
    </xf>
    <xf numFmtId="0" fontId="25" fillId="0" borderId="0" xfId="58" applyFont="1" applyAlignment="1">
      <alignment horizontal="right"/>
      <protection/>
    </xf>
    <xf numFmtId="0" fontId="27" fillId="0" borderId="0" xfId="58" applyFont="1" applyBorder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lagoevgrad - Branch - smetka1" xfId="57"/>
    <cellStyle name="Normal_SMR (2)" xfId="58"/>
    <cellStyle name="Note" xfId="59"/>
    <cellStyle name="Outpu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SheetLayoutView="100" workbookViewId="0" topLeftCell="A1">
      <selection activeCell="K27" sqref="K27"/>
    </sheetView>
  </sheetViews>
  <sheetFormatPr defaultColWidth="9.140625" defaultRowHeight="12.75"/>
  <cols>
    <col min="1" max="1" width="5.421875" style="3" customWidth="1"/>
    <col min="2" max="2" width="90.00390625" style="0" customWidth="1"/>
    <col min="3" max="3" width="5.140625" style="3" bestFit="1" customWidth="1"/>
    <col min="4" max="4" width="9.140625" style="4" bestFit="1" customWidth="1"/>
    <col min="5" max="5" width="12.140625" style="4" customWidth="1"/>
    <col min="6" max="6" width="13.00390625" style="0" bestFit="1" customWidth="1"/>
    <col min="7" max="7" width="3.57421875" style="0" customWidth="1"/>
  </cols>
  <sheetData>
    <row r="1" spans="1:6" ht="15">
      <c r="A1" s="17"/>
      <c r="B1" s="17"/>
      <c r="C1" s="17"/>
      <c r="D1" s="17"/>
      <c r="E1" s="46" t="s">
        <v>43</v>
      </c>
      <c r="F1" s="46"/>
    </row>
    <row r="2" spans="1:6" ht="15">
      <c r="A2" s="17"/>
      <c r="B2" s="17"/>
      <c r="C2" s="17"/>
      <c r="D2" s="17"/>
      <c r="E2" s="16"/>
      <c r="F2" s="16"/>
    </row>
    <row r="3" spans="1:6" ht="20.25">
      <c r="A3" s="47" t="s">
        <v>44</v>
      </c>
      <c r="B3" s="47"/>
      <c r="C3" s="47"/>
      <c r="D3" s="47"/>
      <c r="E3" s="47"/>
      <c r="F3" s="47"/>
    </row>
    <row r="4" spans="1:6" ht="14.25" customHeight="1">
      <c r="A4" s="18"/>
      <c r="B4" s="18"/>
      <c r="C4" s="18"/>
      <c r="D4" s="18"/>
      <c r="E4" s="18"/>
      <c r="F4" s="18"/>
    </row>
    <row r="5" ht="14.25">
      <c r="A5" s="11" t="s">
        <v>22</v>
      </c>
    </row>
    <row r="6" spans="1:2" ht="15" thickBot="1">
      <c r="A6" s="9"/>
      <c r="B6" s="8"/>
    </row>
    <row r="7" spans="1:6" s="1" customFormat="1" ht="26.25" thickBot="1">
      <c r="A7" s="26" t="s">
        <v>2</v>
      </c>
      <c r="B7" s="27" t="s">
        <v>0</v>
      </c>
      <c r="C7" s="27" t="s">
        <v>3</v>
      </c>
      <c r="D7" s="28" t="s">
        <v>7</v>
      </c>
      <c r="E7" s="28" t="s">
        <v>8</v>
      </c>
      <c r="F7" s="29" t="s">
        <v>9</v>
      </c>
    </row>
    <row r="8" spans="1:6" s="1" customFormat="1" ht="12.75">
      <c r="A8" s="21">
        <v>1</v>
      </c>
      <c r="B8" s="22" t="s">
        <v>13</v>
      </c>
      <c r="C8" s="23" t="s">
        <v>6</v>
      </c>
      <c r="D8" s="24">
        <v>1</v>
      </c>
      <c r="E8" s="24"/>
      <c r="F8" s="25">
        <f>D8*E8</f>
        <v>0</v>
      </c>
    </row>
    <row r="9" spans="1:12" s="1" customFormat="1" ht="15">
      <c r="A9" s="19">
        <v>2</v>
      </c>
      <c r="B9" s="13" t="s">
        <v>23</v>
      </c>
      <c r="C9" s="5" t="s">
        <v>5</v>
      </c>
      <c r="D9" s="2">
        <v>810</v>
      </c>
      <c r="E9" s="2"/>
      <c r="F9" s="20">
        <f aca="true" t="shared" si="0" ref="F9:F35">D9*E9</f>
        <v>0</v>
      </c>
      <c r="K9" s="46"/>
      <c r="L9" s="46"/>
    </row>
    <row r="10" spans="1:6" s="1" customFormat="1" ht="12.75">
      <c r="A10" s="19">
        <v>3</v>
      </c>
      <c r="B10" s="13" t="s">
        <v>24</v>
      </c>
      <c r="C10" s="5" t="s">
        <v>5</v>
      </c>
      <c r="D10" s="2">
        <v>1620</v>
      </c>
      <c r="E10" s="2"/>
      <c r="F10" s="20">
        <f t="shared" si="0"/>
        <v>0</v>
      </c>
    </row>
    <row r="11" spans="1:6" s="1" customFormat="1" ht="12.75">
      <c r="A11" s="19">
        <v>4</v>
      </c>
      <c r="B11" s="13" t="s">
        <v>25</v>
      </c>
      <c r="C11" s="5" t="s">
        <v>5</v>
      </c>
      <c r="D11" s="2">
        <v>150.5</v>
      </c>
      <c r="E11" s="2"/>
      <c r="F11" s="20">
        <f t="shared" si="0"/>
        <v>0</v>
      </c>
    </row>
    <row r="12" spans="1:6" s="1" customFormat="1" ht="12.75">
      <c r="A12" s="19">
        <v>5</v>
      </c>
      <c r="B12" s="13" t="s">
        <v>38</v>
      </c>
      <c r="C12" s="5" t="s">
        <v>10</v>
      </c>
      <c r="D12" s="2">
        <v>40</v>
      </c>
      <c r="E12" s="2"/>
      <c r="F12" s="20">
        <f t="shared" si="0"/>
        <v>0</v>
      </c>
    </row>
    <row r="13" spans="1:6" s="1" customFormat="1" ht="12.75">
      <c r="A13" s="19">
        <v>6</v>
      </c>
      <c r="B13" s="13" t="s">
        <v>26</v>
      </c>
      <c r="C13" s="5" t="s">
        <v>10</v>
      </c>
      <c r="D13" s="15">
        <v>40</v>
      </c>
      <c r="E13" s="2"/>
      <c r="F13" s="20">
        <f t="shared" si="0"/>
        <v>0</v>
      </c>
    </row>
    <row r="14" spans="1:6" s="1" customFormat="1" ht="12.75">
      <c r="A14" s="19"/>
      <c r="B14" s="13" t="s">
        <v>27</v>
      </c>
      <c r="C14" s="5" t="s">
        <v>5</v>
      </c>
      <c r="D14" s="2">
        <v>32.8</v>
      </c>
      <c r="E14" s="2"/>
      <c r="F14" s="20">
        <f t="shared" si="0"/>
        <v>0</v>
      </c>
    </row>
    <row r="15" spans="1:6" s="1" customFormat="1" ht="12.75">
      <c r="A15" s="19"/>
      <c r="B15" s="13" t="s">
        <v>28</v>
      </c>
      <c r="C15" s="5" t="s">
        <v>4</v>
      </c>
      <c r="D15" s="2">
        <v>72</v>
      </c>
      <c r="E15" s="2"/>
      <c r="F15" s="20">
        <f t="shared" si="0"/>
        <v>0</v>
      </c>
    </row>
    <row r="16" spans="1:6" s="1" customFormat="1" ht="12.75">
      <c r="A16" s="19"/>
      <c r="B16" s="13" t="s">
        <v>29</v>
      </c>
      <c r="C16" s="5" t="s">
        <v>14</v>
      </c>
      <c r="D16" s="2">
        <v>320</v>
      </c>
      <c r="E16" s="2"/>
      <c r="F16" s="20">
        <f t="shared" si="0"/>
        <v>0</v>
      </c>
    </row>
    <row r="17" spans="1:6" s="1" customFormat="1" ht="25.5">
      <c r="A17" s="19">
        <v>7</v>
      </c>
      <c r="B17" s="13" t="s">
        <v>31</v>
      </c>
      <c r="C17" s="5" t="s">
        <v>6</v>
      </c>
      <c r="D17" s="2">
        <v>3</v>
      </c>
      <c r="E17" s="2"/>
      <c r="F17" s="20">
        <f t="shared" si="0"/>
        <v>0</v>
      </c>
    </row>
    <row r="18" spans="1:6" s="1" customFormat="1" ht="12.75">
      <c r="A18" s="19">
        <v>8</v>
      </c>
      <c r="B18" s="7" t="s">
        <v>15</v>
      </c>
      <c r="C18" s="5" t="s">
        <v>5</v>
      </c>
      <c r="D18" s="2">
        <v>36</v>
      </c>
      <c r="E18" s="12"/>
      <c r="F18" s="20">
        <f t="shared" si="0"/>
        <v>0</v>
      </c>
    </row>
    <row r="19" spans="1:6" s="1" customFormat="1" ht="12.75">
      <c r="A19" s="19">
        <v>9</v>
      </c>
      <c r="B19" s="7" t="s">
        <v>32</v>
      </c>
      <c r="C19" s="5" t="s">
        <v>5</v>
      </c>
      <c r="D19" s="2">
        <v>1321.6</v>
      </c>
      <c r="E19" s="12"/>
      <c r="F19" s="20">
        <f t="shared" si="0"/>
        <v>0</v>
      </c>
    </row>
    <row r="20" spans="1:6" s="1" customFormat="1" ht="12.75">
      <c r="A20" s="19">
        <v>10</v>
      </c>
      <c r="B20" s="7" t="s">
        <v>33</v>
      </c>
      <c r="C20" s="5" t="s">
        <v>5</v>
      </c>
      <c r="D20" s="2">
        <v>944</v>
      </c>
      <c r="E20" s="12"/>
      <c r="F20" s="20">
        <f t="shared" si="0"/>
        <v>0</v>
      </c>
    </row>
    <row r="21" spans="1:6" s="1" customFormat="1" ht="12.75">
      <c r="A21" s="19">
        <v>11</v>
      </c>
      <c r="B21" s="7" t="s">
        <v>30</v>
      </c>
      <c r="C21" s="5" t="s">
        <v>5</v>
      </c>
      <c r="D21" s="2">
        <v>20</v>
      </c>
      <c r="E21" s="12"/>
      <c r="F21" s="20">
        <f t="shared" si="0"/>
        <v>0</v>
      </c>
    </row>
    <row r="22" spans="1:6" s="1" customFormat="1" ht="12.75">
      <c r="A22" s="19">
        <v>12</v>
      </c>
      <c r="B22" s="7" t="s">
        <v>34</v>
      </c>
      <c r="C22" s="5" t="s">
        <v>4</v>
      </c>
      <c r="D22" s="2">
        <v>225</v>
      </c>
      <c r="E22" s="12"/>
      <c r="F22" s="20">
        <f t="shared" si="0"/>
        <v>0</v>
      </c>
    </row>
    <row r="23" spans="1:6" s="1" customFormat="1" ht="12.75">
      <c r="A23" s="19">
        <v>13</v>
      </c>
      <c r="B23" s="7" t="s">
        <v>12</v>
      </c>
      <c r="C23" s="5" t="s">
        <v>4</v>
      </c>
      <c r="D23" s="2">
        <v>4720</v>
      </c>
      <c r="E23" s="12"/>
      <c r="F23" s="20">
        <f t="shared" si="0"/>
        <v>0</v>
      </c>
    </row>
    <row r="24" spans="1:6" s="1" customFormat="1" ht="12.75">
      <c r="A24" s="19">
        <v>14</v>
      </c>
      <c r="B24" s="7" t="s">
        <v>35</v>
      </c>
      <c r="C24" s="5" t="s">
        <v>5</v>
      </c>
      <c r="D24" s="2">
        <v>944</v>
      </c>
      <c r="E24" s="12"/>
      <c r="F24" s="20">
        <f t="shared" si="0"/>
        <v>0</v>
      </c>
    </row>
    <row r="25" spans="1:6" s="1" customFormat="1" ht="12.75">
      <c r="A25" s="19">
        <v>15</v>
      </c>
      <c r="B25" s="7" t="s">
        <v>36</v>
      </c>
      <c r="C25" s="5" t="s">
        <v>14</v>
      </c>
      <c r="D25" s="2">
        <v>75520</v>
      </c>
      <c r="E25" s="12"/>
      <c r="F25" s="20">
        <f t="shared" si="0"/>
        <v>0</v>
      </c>
    </row>
    <row r="26" spans="1:6" s="1" customFormat="1" ht="12.75">
      <c r="A26" s="19">
        <v>16</v>
      </c>
      <c r="B26" s="7" t="s">
        <v>11</v>
      </c>
      <c r="C26" s="5" t="s">
        <v>4</v>
      </c>
      <c r="D26" s="2">
        <v>165</v>
      </c>
      <c r="E26" s="12"/>
      <c r="F26" s="20">
        <f t="shared" si="0"/>
        <v>0</v>
      </c>
    </row>
    <row r="27" spans="1:6" s="1" customFormat="1" ht="12.75">
      <c r="A27" s="19">
        <v>17</v>
      </c>
      <c r="B27" s="7" t="s">
        <v>37</v>
      </c>
      <c r="C27" s="5" t="s">
        <v>4</v>
      </c>
      <c r="D27" s="2">
        <v>3910</v>
      </c>
      <c r="E27" s="12"/>
      <c r="F27" s="20">
        <f t="shared" si="0"/>
        <v>0</v>
      </c>
    </row>
    <row r="28" spans="1:6" s="1" customFormat="1" ht="25.5">
      <c r="A28" s="19">
        <v>18</v>
      </c>
      <c r="B28" s="14" t="s">
        <v>16</v>
      </c>
      <c r="C28" s="5" t="s">
        <v>10</v>
      </c>
      <c r="D28" s="2">
        <v>1510</v>
      </c>
      <c r="E28" s="12"/>
      <c r="F28" s="20">
        <f t="shared" si="0"/>
        <v>0</v>
      </c>
    </row>
    <row r="29" spans="1:6" s="1" customFormat="1" ht="12.75">
      <c r="A29" s="19">
        <v>19</v>
      </c>
      <c r="B29" s="7" t="s">
        <v>17</v>
      </c>
      <c r="C29" s="5" t="s">
        <v>10</v>
      </c>
      <c r="D29" s="15">
        <v>200</v>
      </c>
      <c r="E29" s="12"/>
      <c r="F29" s="20">
        <f t="shared" si="0"/>
        <v>0</v>
      </c>
    </row>
    <row r="30" spans="1:6" s="1" customFormat="1" ht="12.75">
      <c r="A30" s="19"/>
      <c r="B30" s="7" t="s">
        <v>18</v>
      </c>
      <c r="C30" s="5" t="s">
        <v>5</v>
      </c>
      <c r="D30" s="2">
        <v>94</v>
      </c>
      <c r="E30" s="12"/>
      <c r="F30" s="20">
        <f t="shared" si="0"/>
        <v>0</v>
      </c>
    </row>
    <row r="31" spans="1:6" ht="12.75">
      <c r="A31" s="19"/>
      <c r="B31" s="7" t="s">
        <v>19</v>
      </c>
      <c r="C31" s="5" t="s">
        <v>4</v>
      </c>
      <c r="D31" s="2">
        <v>712</v>
      </c>
      <c r="E31" s="12"/>
      <c r="F31" s="20">
        <f t="shared" si="0"/>
        <v>0</v>
      </c>
    </row>
    <row r="32" spans="1:6" ht="12.75" customHeight="1">
      <c r="A32" s="19"/>
      <c r="B32" s="6" t="s">
        <v>20</v>
      </c>
      <c r="C32" s="5" t="s">
        <v>14</v>
      </c>
      <c r="D32" s="2">
        <v>4400</v>
      </c>
      <c r="E32" s="12"/>
      <c r="F32" s="20">
        <f t="shared" si="0"/>
        <v>0</v>
      </c>
    </row>
    <row r="33" spans="1:6" ht="25.5">
      <c r="A33" s="19">
        <v>20</v>
      </c>
      <c r="B33" s="14" t="s">
        <v>42</v>
      </c>
      <c r="C33" s="5" t="s">
        <v>6</v>
      </c>
      <c r="D33" s="2">
        <v>200</v>
      </c>
      <c r="E33" s="12"/>
      <c r="F33" s="20">
        <f t="shared" si="0"/>
        <v>0</v>
      </c>
    </row>
    <row r="34" spans="1:6" s="1" customFormat="1" ht="12.75">
      <c r="A34" s="19">
        <v>21</v>
      </c>
      <c r="B34" s="7" t="s">
        <v>21</v>
      </c>
      <c r="C34" s="5" t="s">
        <v>10</v>
      </c>
      <c r="D34" s="2">
        <v>40</v>
      </c>
      <c r="E34" s="12"/>
      <c r="F34" s="20">
        <f t="shared" si="0"/>
        <v>0</v>
      </c>
    </row>
    <row r="35" spans="1:6" s="1" customFormat="1" ht="13.5" thickBot="1">
      <c r="A35" s="30">
        <v>22</v>
      </c>
      <c r="B35" s="31" t="s">
        <v>1</v>
      </c>
      <c r="C35" s="32" t="s">
        <v>5</v>
      </c>
      <c r="D35" s="33">
        <v>30</v>
      </c>
      <c r="E35" s="34"/>
      <c r="F35" s="35">
        <f t="shared" si="0"/>
        <v>0</v>
      </c>
    </row>
    <row r="36" spans="1:6" s="1" customFormat="1" ht="14.25" customHeight="1" thickBot="1">
      <c r="A36" s="43" t="s">
        <v>40</v>
      </c>
      <c r="B36" s="44"/>
      <c r="C36" s="45"/>
      <c r="D36" s="36"/>
      <c r="E36" s="36"/>
      <c r="F36" s="37">
        <f>SUM(F8:F35)</f>
        <v>0</v>
      </c>
    </row>
    <row r="37" spans="1:6" s="1" customFormat="1" ht="14.25" customHeight="1" thickBot="1">
      <c r="A37" s="43" t="s">
        <v>39</v>
      </c>
      <c r="B37" s="44"/>
      <c r="C37" s="45"/>
      <c r="D37" s="36"/>
      <c r="E37" s="36"/>
      <c r="F37" s="37">
        <f>F36*10%</f>
        <v>0</v>
      </c>
    </row>
    <row r="38" spans="1:6" s="1" customFormat="1" ht="14.25" customHeight="1" thickBot="1">
      <c r="A38" s="40" t="s">
        <v>41</v>
      </c>
      <c r="B38" s="41"/>
      <c r="C38" s="42"/>
      <c r="D38" s="38"/>
      <c r="E38" s="38"/>
      <c r="F38" s="39">
        <f>SUM(F36:F37)</f>
        <v>0</v>
      </c>
    </row>
    <row r="39" spans="1:6" s="1" customFormat="1" ht="12.75">
      <c r="A39" s="3"/>
      <c r="B39"/>
      <c r="C39" s="3"/>
      <c r="D39" s="4"/>
      <c r="E39" s="4"/>
      <c r="F39"/>
    </row>
    <row r="40" spans="1:6" s="1" customFormat="1" ht="12.75">
      <c r="A40" s="3"/>
      <c r="B40"/>
      <c r="C40" s="3"/>
      <c r="D40" s="4"/>
      <c r="E40" s="4"/>
      <c r="F40"/>
    </row>
    <row r="41" spans="1:6" s="1" customFormat="1" ht="12.75">
      <c r="A41" s="3"/>
      <c r="B41"/>
      <c r="C41" s="3"/>
      <c r="D41" s="4"/>
      <c r="E41" s="4"/>
      <c r="F41"/>
    </row>
    <row r="42" spans="1:6" s="1" customFormat="1" ht="12.75">
      <c r="A42" s="3"/>
      <c r="B42"/>
      <c r="C42" s="3"/>
      <c r="D42" s="4"/>
      <c r="E42" s="4"/>
      <c r="F42"/>
    </row>
    <row r="43" spans="1:6" s="1" customFormat="1" ht="12.75">
      <c r="A43" s="3"/>
      <c r="B43"/>
      <c r="C43" s="3"/>
      <c r="D43" s="4"/>
      <c r="E43" s="4"/>
      <c r="F43"/>
    </row>
    <row r="44" spans="1:6" s="1" customFormat="1" ht="12.75">
      <c r="A44" s="3"/>
      <c r="B44"/>
      <c r="C44" s="3"/>
      <c r="D44" s="10"/>
      <c r="E44" s="4"/>
      <c r="F44"/>
    </row>
    <row r="45" spans="1:6" s="1" customFormat="1" ht="12.75">
      <c r="A45" s="3"/>
      <c r="B45"/>
      <c r="C45" s="3"/>
      <c r="D45" s="4"/>
      <c r="E45" s="4"/>
      <c r="F45"/>
    </row>
    <row r="46" spans="1:6" s="1" customFormat="1" ht="12.75">
      <c r="A46" s="3"/>
      <c r="B46"/>
      <c r="C46" s="3"/>
      <c r="D46" s="4"/>
      <c r="E46" s="4"/>
      <c r="F46"/>
    </row>
    <row r="47" spans="1:6" s="1" customFormat="1" ht="12.75">
      <c r="A47" s="3"/>
      <c r="B47"/>
      <c r="C47" s="3"/>
      <c r="D47" s="4"/>
      <c r="E47" s="4"/>
      <c r="F47"/>
    </row>
    <row r="48" spans="1:6" s="1" customFormat="1" ht="12.75">
      <c r="A48" s="3"/>
      <c r="B48"/>
      <c r="C48" s="3"/>
      <c r="D48" s="4"/>
      <c r="E48" s="4"/>
      <c r="F48"/>
    </row>
    <row r="49" spans="1:6" s="1" customFormat="1" ht="12.75">
      <c r="A49" s="3"/>
      <c r="B49"/>
      <c r="C49" s="3"/>
      <c r="D49" s="4"/>
      <c r="E49" s="4"/>
      <c r="F49"/>
    </row>
    <row r="50" spans="1:6" s="1" customFormat="1" ht="12.75">
      <c r="A50" s="3"/>
      <c r="B50"/>
      <c r="C50" s="3"/>
      <c r="D50" s="4"/>
      <c r="E50" s="4"/>
      <c r="F50"/>
    </row>
    <row r="51" spans="1:6" s="1" customFormat="1" ht="12.75">
      <c r="A51" s="3"/>
      <c r="B51"/>
      <c r="C51" s="3"/>
      <c r="D51" s="4"/>
      <c r="E51" s="4"/>
      <c r="F51"/>
    </row>
    <row r="52" spans="1:6" s="1" customFormat="1" ht="12.75">
      <c r="A52" s="3"/>
      <c r="B52"/>
      <c r="C52" s="3"/>
      <c r="D52" s="4"/>
      <c r="E52" s="4"/>
      <c r="F52"/>
    </row>
    <row r="53" spans="1:6" s="1" customFormat="1" ht="12.75">
      <c r="A53" s="3"/>
      <c r="B53"/>
      <c r="C53" s="3"/>
      <c r="D53" s="4"/>
      <c r="E53" s="4"/>
      <c r="F53"/>
    </row>
    <row r="54" spans="1:6" s="1" customFormat="1" ht="12.75">
      <c r="A54" s="3"/>
      <c r="B54"/>
      <c r="C54" s="3"/>
      <c r="D54" s="4"/>
      <c r="E54" s="4"/>
      <c r="F54"/>
    </row>
    <row r="55" spans="1:6" s="1" customFormat="1" ht="12.75">
      <c r="A55" s="3"/>
      <c r="B55"/>
      <c r="C55" s="3"/>
      <c r="D55" s="4"/>
      <c r="E55" s="4"/>
      <c r="F55"/>
    </row>
    <row r="56" spans="1:6" s="1" customFormat="1" ht="12.75">
      <c r="A56" s="3"/>
      <c r="B56"/>
      <c r="C56" s="3"/>
      <c r="D56" s="4"/>
      <c r="E56" s="4"/>
      <c r="F56"/>
    </row>
    <row r="57" spans="1:6" s="1" customFormat="1" ht="12.75">
      <c r="A57" s="3"/>
      <c r="B57"/>
      <c r="C57" s="3"/>
      <c r="D57" s="4"/>
      <c r="E57" s="4"/>
      <c r="F57"/>
    </row>
    <row r="58" spans="1:6" s="1" customFormat="1" ht="12.75">
      <c r="A58" s="3"/>
      <c r="B58"/>
      <c r="C58" s="3"/>
      <c r="D58" s="4"/>
      <c r="E58" s="4"/>
      <c r="F58"/>
    </row>
    <row r="59" spans="1:6" s="1" customFormat="1" ht="12.75">
      <c r="A59" s="3"/>
      <c r="B59"/>
      <c r="C59" s="3"/>
      <c r="D59" s="4"/>
      <c r="E59" s="4"/>
      <c r="F59"/>
    </row>
    <row r="60" ht="12.75" customHeight="1"/>
    <row r="61" ht="12.75" customHeight="1"/>
    <row r="62" ht="12.75" customHeight="1"/>
  </sheetData>
  <mergeCells count="6">
    <mergeCell ref="A38:C38"/>
    <mergeCell ref="A36:C36"/>
    <mergeCell ref="A37:C37"/>
    <mergeCell ref="K9:L9"/>
    <mergeCell ref="E1:F1"/>
    <mergeCell ref="A3:F3"/>
  </mergeCells>
  <printOptions horizontalCentered="1"/>
  <pageMargins left="0.31496062992125984" right="0.35433070866141736" top="0.35433070866141736" bottom="0.3937007874015748" header="0.2362204724409449" footer="0.27559055118110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SOCIETE GENERALE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2017-09-11T07:25:02Z</cp:lastPrinted>
  <dcterms:created xsi:type="dcterms:W3CDTF">2011-04-28T10:42:59Z</dcterms:created>
  <dcterms:modified xsi:type="dcterms:W3CDTF">2017-12-28T12:01:59Z</dcterms:modified>
  <cp:category/>
  <cp:version/>
  <cp:contentType/>
  <cp:contentStatus/>
</cp:coreProperties>
</file>