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90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D37" i="1" l="1"/>
  <c r="D33" i="1"/>
  <c r="D25" i="1"/>
  <c r="D45" i="1"/>
  <c r="D51" i="1"/>
  <c r="D23" i="1"/>
  <c r="D8" i="1"/>
  <c r="D46" i="1"/>
  <c r="D9" i="1"/>
  <c r="D43" i="1"/>
  <c r="D44" i="1" s="1"/>
  <c r="D41" i="1"/>
  <c r="D32" i="1"/>
  <c r="D24" i="1"/>
  <c r="D10" i="1" l="1"/>
  <c r="D35" i="1"/>
  <c r="D34" i="1" l="1"/>
</calcChain>
</file>

<file path=xl/sharedStrings.xml><?xml version="1.0" encoding="utf-8"?>
<sst xmlns="http://schemas.openxmlformats.org/spreadsheetml/2006/main" count="176" uniqueCount="97">
  <si>
    <t>№</t>
  </si>
  <si>
    <t>м-ка</t>
  </si>
  <si>
    <t>Демонтажни работи</t>
  </si>
  <si>
    <t>Направа на дървена коруба за спускане на керамични керемиди</t>
  </si>
  <si>
    <t>м</t>
  </si>
  <si>
    <t>К-во</t>
  </si>
  <si>
    <t>Демонтаж на керемиди</t>
  </si>
  <si>
    <t>м2</t>
  </si>
  <si>
    <t>Спускане на керемиди по коруба</t>
  </si>
  <si>
    <t xml:space="preserve">Разваляне на летвена обшивка по покриви за керемиди </t>
  </si>
  <si>
    <t xml:space="preserve">Разваляне на дъсчена обшивка по покриви за керемиди </t>
  </si>
  <si>
    <t>м3</t>
  </si>
  <si>
    <t>Демонтаж на водосточни олуци</t>
  </si>
  <si>
    <t>Демонтаж на летвено дюшеме</t>
  </si>
  <si>
    <t>Демонтаж на ламаринена обшивка</t>
  </si>
  <si>
    <t>бр.</t>
  </si>
  <si>
    <t>Демонтаж на дървени ребра и столици включително и изнасяне на материала</t>
  </si>
  <si>
    <t>Демонтаж на дървена дограма</t>
  </si>
  <si>
    <t>Разбиване на неармирана бетонова настилка с компресорен къртач</t>
  </si>
  <si>
    <t>Очукване на вароциментова външна мазилка до тухла</t>
  </si>
  <si>
    <t>Разваляне на тухлена зидария на циментов разтвор</t>
  </si>
  <si>
    <t>Тухлена зидария за разни надзиждания, кърпежи и подобни при ремонти - до 3м3</t>
  </si>
  <si>
    <t>Сухо строителство</t>
  </si>
  <si>
    <t>Дърводелски работи</t>
  </si>
  <si>
    <t>Направа на дъсчена обшивка</t>
  </si>
  <si>
    <t>Доставка и полагане на паропропусклива мембрана под метални керемиди</t>
  </si>
  <si>
    <t>Наковаване на летвена обшивка за монтаж на метални керемиди</t>
  </si>
  <si>
    <t>Покриване с метални керемиди</t>
  </si>
  <si>
    <t>Доставка и монтаж на надолучна пола</t>
  </si>
  <si>
    <t>Доставка и монтаж на подчелна планка - при челна дъска</t>
  </si>
  <si>
    <t>Доставка и монтаж на челна планка - при челна дъска</t>
  </si>
  <si>
    <t>1000бр.</t>
  </si>
  <si>
    <t>Настилки</t>
  </si>
  <si>
    <t>Настилка от гранитогрес</t>
  </si>
  <si>
    <t>Двукратно боядисване на метални повърхности с блажна алкидна боя</t>
  </si>
  <si>
    <t>Доставка и монтаж на снегозадържащи елементи по покрив с дължина 2м</t>
  </si>
  <si>
    <t>Доставка и залепване на самозалепваща лента под билен елемент</t>
  </si>
  <si>
    <t xml:space="preserve">Направа на бетонни шапки на коминни тела </t>
  </si>
  <si>
    <t xml:space="preserve">Доставка и монтаж на челни дъски </t>
  </si>
  <si>
    <t>Очукване на вароциментова вътрешна мазилка до тухла</t>
  </si>
  <si>
    <t xml:space="preserve">Изпълнение на вътрешна гладка вароциментова мазилка </t>
  </si>
  <si>
    <t>Грундиране с  грунд по външна и вътрешна вароциментова мазилка</t>
  </si>
  <si>
    <t>Циментова гладка шпакловка върху вароциментова мазилка по вътрешни стени</t>
  </si>
  <si>
    <t>Двукратно боядисване с латекс върху вътрешни стени на циментова шпакловка</t>
  </si>
  <si>
    <t>Двукратно боядисване с латекс около прозорци и врати</t>
  </si>
  <si>
    <t>Обръщане около врати и прозорци</t>
  </si>
  <si>
    <t>Други видове СМР</t>
  </si>
  <si>
    <t>Почистване на строителни отпадъци, включително извозване на сметище</t>
  </si>
  <si>
    <t>Направа на хидроизолация на трафопост</t>
  </si>
  <si>
    <t>Направа и демонтаж на вътрешно метално работно скеле с височина до 6,70</t>
  </si>
  <si>
    <t>Видове СМР</t>
  </si>
  <si>
    <t>Рехабилитация на ел. инсталация</t>
  </si>
  <si>
    <t>Дограми, външни и вътрешни врати</t>
  </si>
  <si>
    <t>Доставка и монтаж на вътрешни PVC первази - 15 см</t>
  </si>
  <si>
    <t>Доставка и монтаж на външни АЛ. первази - 15 см.</t>
  </si>
  <si>
    <t>Демонтаж на водосточни казанчета</t>
  </si>
  <si>
    <t xml:space="preserve">Демонтаж на дървени врати </t>
  </si>
  <si>
    <t>Зидаро-мазачески работи</t>
  </si>
  <si>
    <t>Иззиждане и измазване на единични куминни тела с височина до 1,5 м</t>
  </si>
  <si>
    <t xml:space="preserve">Облицоване  с гипс картон (влагоустойчив) по стени и тавани на метална конструкция, включително поставяне на топлоизолация и обработване на работни фуги </t>
  </si>
  <si>
    <t>Бояджийски работи</t>
  </si>
  <si>
    <t>Грундиране с  грунд по стени и тавани от гипс картон</t>
  </si>
  <si>
    <t>Двукратно боядисване с латекс върху стени и тавани от гипс картон при ремонти</t>
  </si>
  <si>
    <t>Боядисване с фасаген върху външни стени - двукратно</t>
  </si>
  <si>
    <t>Направа на покривна конструкция и дървени скелети от иглолистен материал</t>
  </si>
  <si>
    <t>Доставка и монтаж на билен елемент с полиестерно покритие</t>
  </si>
  <si>
    <t>Подпрозоречни первази</t>
  </si>
  <si>
    <t xml:space="preserve">Направа на циментова замазка с дебелина до 15 см.в битови помещения </t>
  </si>
  <si>
    <t>Фрезуване на стара циментова настилка в складови помещения</t>
  </si>
  <si>
    <t>Възстановяване на мълниезащита инсталация</t>
  </si>
  <si>
    <t>Направа и демонтаж на фасадно тръбно скеле</t>
  </si>
  <si>
    <t xml:space="preserve">Направа на армирана бетонна настилка до 20 см. върху товарни рампи </t>
  </si>
  <si>
    <t>Направа на армирана бетонна настилка в складови помещения - до 20 см.</t>
  </si>
  <si>
    <t>Доставка и монтаж на PVC водосточни олуци</t>
  </si>
  <si>
    <t>Доставка и монтаж на PVC водосточни казанчета</t>
  </si>
  <si>
    <t xml:space="preserve">Обшивка с поцинкована ламарина 0,5 мм </t>
  </si>
  <si>
    <t>Доставка и мотаж на водосточно тръби от PVC</t>
  </si>
  <si>
    <t>Тенекеджийски работи, метални предпазни решетки на външна дограма</t>
  </si>
  <si>
    <t>Приложение №1.1</t>
  </si>
  <si>
    <t xml:space="preserve">Изпълнение на външна гладка вароциментова мазилkа на стени </t>
  </si>
  <si>
    <t>съгласно приложение № 1.2 и позиция 1</t>
  </si>
  <si>
    <t>съгласно приложение № 1.2 и позиция 2</t>
  </si>
  <si>
    <t>съгласно приложение № 1.2 и позиция 3</t>
  </si>
  <si>
    <t>съгласно приложение № 1.2 и позиция 4</t>
  </si>
  <si>
    <t>съгласно приложение № 1.2 и позиция 5</t>
  </si>
  <si>
    <t>съгласно приложение № 1.2 и позиция 6</t>
  </si>
  <si>
    <t>съгласно приложение № 1.2 и позиция 7</t>
  </si>
  <si>
    <t>съгласно приложение № 1.2и позиция 8</t>
  </si>
  <si>
    <t>съгласно приложение №1.2 и позиция 9</t>
  </si>
  <si>
    <t>съгласно приложение № 1.2 и позиция 10</t>
  </si>
  <si>
    <t>съгласно приложение № 1.2 и позиция 11</t>
  </si>
  <si>
    <t>съгласно приложение № 1.2 и позиция 12</t>
  </si>
  <si>
    <t>съгласно приложение № 1.2 и позиция 13</t>
  </si>
  <si>
    <t>съгласно приложение № 1.2 и позиция 14</t>
  </si>
  <si>
    <t>съгласно приложение № 1.2 и позиция 15</t>
  </si>
  <si>
    <t>съгласно приложение № 1.2 и позиция 9</t>
  </si>
  <si>
    <r>
      <rPr>
        <b/>
        <sz val="11"/>
        <color theme="1"/>
        <rFont val="Times New Roman"/>
        <family val="1"/>
        <charset val="204"/>
      </rPr>
      <t>ОБЕКТ</t>
    </r>
    <r>
      <rPr>
        <sz val="11"/>
        <color theme="1"/>
        <rFont val="Times New Roman"/>
        <family val="1"/>
        <charset val="204"/>
      </rPr>
      <t>: „Рехабилитация на магазия в пристанищен терминал Оряхово“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</si>
</sst>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right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right" indent="1"/>
    </xf>
    <xf numFmtId="0" fontId="0" fillId="2" borderId="0" xfId="0" applyFill="1" applyBorder="1" applyAlignment="1">
      <alignment horizontal="right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right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164" fontId="1" fillId="0" borderId="0" xfId="0" applyNumberFormat="1" applyFont="1" applyAlignment="1">
      <alignment horizontal="right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2" fontId="1" fillId="2" borderId="3" xfId="0" applyNumberFormat="1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7"/>
  <sheetViews>
    <sheetView tabSelected="1" topLeftCell="A10" zoomScale="130" zoomScaleNormal="130" workbookViewId="0">
      <selection activeCell="E6" sqref="E6"/>
    </sheetView>
  </sheetViews>
  <sheetFormatPr defaultRowHeight="15" x14ac:dyDescent="0.25"/>
  <cols>
    <col min="1" max="1" width="4.5703125" style="2" customWidth="1"/>
    <col min="2" max="2" width="51.28515625" style="3" customWidth="1"/>
    <col min="3" max="3" width="9.140625" customWidth="1"/>
    <col min="4" max="4" width="10.28515625" style="1" customWidth="1"/>
  </cols>
  <sheetData>
    <row r="1" spans="1:4" x14ac:dyDescent="0.25">
      <c r="A1" s="6"/>
      <c r="B1" s="7" t="s">
        <v>78</v>
      </c>
      <c r="C1" s="7"/>
      <c r="D1" s="7"/>
    </row>
    <row r="2" spans="1:4" x14ac:dyDescent="0.25">
      <c r="A2" s="6"/>
      <c r="B2" s="8"/>
      <c r="C2" s="8"/>
      <c r="D2" s="8"/>
    </row>
    <row r="3" spans="1:4" x14ac:dyDescent="0.25">
      <c r="A3" s="9" t="s">
        <v>96</v>
      </c>
      <c r="B3" s="9"/>
      <c r="C3" s="9"/>
      <c r="D3" s="9"/>
    </row>
    <row r="4" spans="1:4" x14ac:dyDescent="0.25">
      <c r="A4" s="10" t="s">
        <v>0</v>
      </c>
      <c r="B4" s="11" t="s">
        <v>50</v>
      </c>
      <c r="C4" s="11" t="s">
        <v>1</v>
      </c>
      <c r="D4" s="11" t="s">
        <v>5</v>
      </c>
    </row>
    <row r="5" spans="1:4" x14ac:dyDescent="0.25">
      <c r="A5" s="12" t="s">
        <v>2</v>
      </c>
      <c r="B5" s="13"/>
      <c r="C5" s="14"/>
      <c r="D5" s="15"/>
    </row>
    <row r="6" spans="1:4" ht="31.5" customHeight="1" x14ac:dyDescent="0.25">
      <c r="A6" s="16">
        <v>1</v>
      </c>
      <c r="B6" s="17" t="s">
        <v>3</v>
      </c>
      <c r="C6" s="16" t="s">
        <v>4</v>
      </c>
      <c r="D6" s="18">
        <v>20</v>
      </c>
    </row>
    <row r="7" spans="1:4" ht="18" customHeight="1" x14ac:dyDescent="0.25">
      <c r="A7" s="16">
        <v>2</v>
      </c>
      <c r="B7" s="17" t="s">
        <v>6</v>
      </c>
      <c r="C7" s="16" t="s">
        <v>7</v>
      </c>
      <c r="D7" s="18">
        <v>583</v>
      </c>
    </row>
    <row r="8" spans="1:4" ht="16.5" customHeight="1" x14ac:dyDescent="0.25">
      <c r="A8" s="16">
        <v>3</v>
      </c>
      <c r="B8" s="17" t="s">
        <v>8</v>
      </c>
      <c r="C8" s="6" t="s">
        <v>31</v>
      </c>
      <c r="D8" s="18">
        <f>(D7*13)/1000</f>
        <v>7.5789999999999997</v>
      </c>
    </row>
    <row r="9" spans="1:4" ht="13.5" customHeight="1" x14ac:dyDescent="0.25">
      <c r="A9" s="16">
        <v>4</v>
      </c>
      <c r="B9" s="19" t="s">
        <v>9</v>
      </c>
      <c r="C9" s="16" t="s">
        <v>7</v>
      </c>
      <c r="D9" s="18">
        <f>D7</f>
        <v>583</v>
      </c>
    </row>
    <row r="10" spans="1:4" ht="15" customHeight="1" x14ac:dyDescent="0.25">
      <c r="A10" s="16">
        <v>5</v>
      </c>
      <c r="B10" s="17" t="s">
        <v>10</v>
      </c>
      <c r="C10" s="16" t="s">
        <v>7</v>
      </c>
      <c r="D10" s="18">
        <f>D9</f>
        <v>583</v>
      </c>
    </row>
    <row r="11" spans="1:4" ht="26.25" customHeight="1" x14ac:dyDescent="0.25">
      <c r="A11" s="16">
        <v>6</v>
      </c>
      <c r="B11" s="17" t="s">
        <v>16</v>
      </c>
      <c r="C11" s="16" t="s">
        <v>11</v>
      </c>
      <c r="D11" s="18">
        <v>20</v>
      </c>
    </row>
    <row r="12" spans="1:4" ht="18.75" customHeight="1" x14ac:dyDescent="0.25">
      <c r="A12" s="16">
        <v>7</v>
      </c>
      <c r="B12" s="17" t="s">
        <v>12</v>
      </c>
      <c r="C12" s="16" t="s">
        <v>4</v>
      </c>
      <c r="D12" s="18">
        <v>62</v>
      </c>
    </row>
    <row r="13" spans="1:4" ht="18" customHeight="1" x14ac:dyDescent="0.25">
      <c r="A13" s="16">
        <v>8</v>
      </c>
      <c r="B13" s="17" t="s">
        <v>55</v>
      </c>
      <c r="C13" s="16" t="s">
        <v>15</v>
      </c>
      <c r="D13" s="18">
        <v>6</v>
      </c>
    </row>
    <row r="14" spans="1:4" ht="16.5" customHeight="1" x14ac:dyDescent="0.25">
      <c r="A14" s="16">
        <v>9</v>
      </c>
      <c r="B14" s="17" t="s">
        <v>14</v>
      </c>
      <c r="C14" s="16" t="s">
        <v>7</v>
      </c>
      <c r="D14" s="18">
        <v>30</v>
      </c>
    </row>
    <row r="15" spans="1:4" ht="17.25" customHeight="1" x14ac:dyDescent="0.25">
      <c r="A15" s="16">
        <v>10</v>
      </c>
      <c r="B15" s="17" t="s">
        <v>13</v>
      </c>
      <c r="C15" s="16" t="s">
        <v>7</v>
      </c>
      <c r="D15" s="18">
        <v>126.73</v>
      </c>
    </row>
    <row r="16" spans="1:4" ht="18.75" customHeight="1" x14ac:dyDescent="0.25">
      <c r="A16" s="16">
        <v>11</v>
      </c>
      <c r="B16" s="17" t="s">
        <v>17</v>
      </c>
      <c r="C16" s="16" t="s">
        <v>7</v>
      </c>
      <c r="D16" s="18">
        <v>51.37</v>
      </c>
    </row>
    <row r="17" spans="1:4" ht="17.25" customHeight="1" x14ac:dyDescent="0.25">
      <c r="A17" s="16">
        <v>12</v>
      </c>
      <c r="B17" s="17" t="s">
        <v>56</v>
      </c>
      <c r="C17" s="16" t="s">
        <v>7</v>
      </c>
      <c r="D17" s="18">
        <f>66.43+3.98</f>
        <v>70.410000000000011</v>
      </c>
    </row>
    <row r="18" spans="1:4" ht="27" customHeight="1" x14ac:dyDescent="0.25">
      <c r="A18" s="16">
        <v>13</v>
      </c>
      <c r="B18" s="17" t="s">
        <v>18</v>
      </c>
      <c r="C18" s="20" t="s">
        <v>7</v>
      </c>
      <c r="D18" s="18">
        <v>170</v>
      </c>
    </row>
    <row r="19" spans="1:4" ht="20.25" customHeight="1" x14ac:dyDescent="0.25">
      <c r="A19" s="21" t="s">
        <v>57</v>
      </c>
      <c r="B19" s="22"/>
      <c r="C19" s="20"/>
      <c r="D19" s="18"/>
    </row>
    <row r="20" spans="1:4" ht="31.5" customHeight="1" x14ac:dyDescent="0.25">
      <c r="A20" s="16">
        <v>13</v>
      </c>
      <c r="B20" s="17" t="s">
        <v>19</v>
      </c>
      <c r="C20" s="20" t="s">
        <v>7</v>
      </c>
      <c r="D20" s="18">
        <v>486.56</v>
      </c>
    </row>
    <row r="21" spans="1:4" ht="18" customHeight="1" x14ac:dyDescent="0.25">
      <c r="A21" s="16">
        <v>14</v>
      </c>
      <c r="B21" s="17" t="s">
        <v>20</v>
      </c>
      <c r="C21" s="20" t="s">
        <v>7</v>
      </c>
      <c r="D21" s="18">
        <v>5.33</v>
      </c>
    </row>
    <row r="22" spans="1:4" ht="17.25" customHeight="1" x14ac:dyDescent="0.25">
      <c r="A22" s="16">
        <v>15</v>
      </c>
      <c r="B22" s="17" t="s">
        <v>39</v>
      </c>
      <c r="C22" s="20" t="s">
        <v>7</v>
      </c>
      <c r="D22" s="18">
        <v>417.4</v>
      </c>
    </row>
    <row r="23" spans="1:4" ht="31.5" customHeight="1" x14ac:dyDescent="0.25">
      <c r="A23" s="16">
        <v>16</v>
      </c>
      <c r="B23" s="17" t="s">
        <v>79</v>
      </c>
      <c r="C23" s="20" t="s">
        <v>7</v>
      </c>
      <c r="D23" s="18">
        <f>D20</f>
        <v>486.56</v>
      </c>
    </row>
    <row r="24" spans="1:4" ht="16.5" customHeight="1" x14ac:dyDescent="0.25">
      <c r="A24" s="16">
        <v>17</v>
      </c>
      <c r="B24" s="17" t="s">
        <v>40</v>
      </c>
      <c r="C24" s="20" t="s">
        <v>7</v>
      </c>
      <c r="D24" s="18">
        <f>D22</f>
        <v>417.4</v>
      </c>
    </row>
    <row r="25" spans="1:4" ht="31.5" customHeight="1" x14ac:dyDescent="0.25">
      <c r="A25" s="16">
        <v>18</v>
      </c>
      <c r="B25" s="17" t="s">
        <v>21</v>
      </c>
      <c r="C25" s="20" t="s">
        <v>11</v>
      </c>
      <c r="D25" s="18">
        <f>D21*0.25</f>
        <v>1.3325</v>
      </c>
    </row>
    <row r="26" spans="1:4" ht="31.5" customHeight="1" x14ac:dyDescent="0.25">
      <c r="A26" s="16">
        <v>19</v>
      </c>
      <c r="B26" s="17" t="s">
        <v>58</v>
      </c>
      <c r="C26" s="20" t="s">
        <v>15</v>
      </c>
      <c r="D26" s="18">
        <v>8</v>
      </c>
    </row>
    <row r="27" spans="1:4" ht="19.5" customHeight="1" x14ac:dyDescent="0.25">
      <c r="A27" s="16">
        <v>20</v>
      </c>
      <c r="B27" s="17" t="s">
        <v>45</v>
      </c>
      <c r="C27" s="20" t="s">
        <v>4</v>
      </c>
      <c r="D27" s="18">
        <v>199.9</v>
      </c>
    </row>
    <row r="28" spans="1:4" ht="18" customHeight="1" x14ac:dyDescent="0.25">
      <c r="A28" s="16">
        <v>21</v>
      </c>
      <c r="B28" s="17" t="s">
        <v>37</v>
      </c>
      <c r="C28" s="20" t="s">
        <v>7</v>
      </c>
      <c r="D28" s="18">
        <v>8</v>
      </c>
    </row>
    <row r="29" spans="1:4" ht="17.25" customHeight="1" x14ac:dyDescent="0.25">
      <c r="A29" s="21" t="s">
        <v>22</v>
      </c>
      <c r="B29" s="22"/>
      <c r="C29" s="20"/>
      <c r="D29" s="18"/>
    </row>
    <row r="30" spans="1:4" ht="53.25" customHeight="1" x14ac:dyDescent="0.25">
      <c r="A30" s="16">
        <v>22</v>
      </c>
      <c r="B30" s="23" t="s">
        <v>59</v>
      </c>
      <c r="C30" s="20" t="s">
        <v>7</v>
      </c>
      <c r="D30" s="18">
        <v>326.27999999999997</v>
      </c>
    </row>
    <row r="31" spans="1:4" ht="14.25" customHeight="1" x14ac:dyDescent="0.25">
      <c r="A31" s="21" t="s">
        <v>60</v>
      </c>
      <c r="B31" s="22"/>
      <c r="C31" s="20"/>
      <c r="D31" s="18"/>
    </row>
    <row r="32" spans="1:4" ht="14.25" customHeight="1" x14ac:dyDescent="0.25">
      <c r="A32" s="16">
        <v>23</v>
      </c>
      <c r="B32" s="17" t="s">
        <v>61</v>
      </c>
      <c r="C32" s="20" t="s">
        <v>7</v>
      </c>
      <c r="D32" s="18">
        <f>D30</f>
        <v>326.27999999999997</v>
      </c>
    </row>
    <row r="33" spans="1:4" ht="31.5" customHeight="1" x14ac:dyDescent="0.25">
      <c r="A33" s="16">
        <v>24</v>
      </c>
      <c r="B33" s="17" t="s">
        <v>62</v>
      </c>
      <c r="C33" s="20" t="s">
        <v>7</v>
      </c>
      <c r="D33" s="18">
        <f>D30</f>
        <v>326.27999999999997</v>
      </c>
    </row>
    <row r="34" spans="1:4" ht="31.5" customHeight="1" x14ac:dyDescent="0.25">
      <c r="A34" s="16">
        <v>25</v>
      </c>
      <c r="B34" s="17" t="s">
        <v>41</v>
      </c>
      <c r="C34" s="20" t="s">
        <v>7</v>
      </c>
      <c r="D34" s="18">
        <f>D35+D24</f>
        <v>903.96</v>
      </c>
    </row>
    <row r="35" spans="1:4" ht="18.75" customHeight="1" x14ac:dyDescent="0.25">
      <c r="A35" s="16">
        <v>26</v>
      </c>
      <c r="B35" s="17" t="s">
        <v>63</v>
      </c>
      <c r="C35" s="20" t="s">
        <v>7</v>
      </c>
      <c r="D35" s="18">
        <f>D23</f>
        <v>486.56</v>
      </c>
    </row>
    <row r="36" spans="1:4" ht="31.5" customHeight="1" x14ac:dyDescent="0.25">
      <c r="A36" s="16">
        <v>27</v>
      </c>
      <c r="B36" s="17" t="s">
        <v>42</v>
      </c>
      <c r="C36" s="20" t="s">
        <v>7</v>
      </c>
      <c r="D36" s="18">
        <v>417.4</v>
      </c>
    </row>
    <row r="37" spans="1:4" ht="31.5" customHeight="1" x14ac:dyDescent="0.25">
      <c r="A37" s="16">
        <v>28</v>
      </c>
      <c r="B37" s="17" t="s">
        <v>43</v>
      </c>
      <c r="C37" s="20" t="s">
        <v>7</v>
      </c>
      <c r="D37" s="18">
        <f>D36</f>
        <v>417.4</v>
      </c>
    </row>
    <row r="38" spans="1:4" ht="31.5" customHeight="1" x14ac:dyDescent="0.25">
      <c r="A38" s="16">
        <v>29</v>
      </c>
      <c r="B38" s="24" t="s">
        <v>34</v>
      </c>
      <c r="C38" s="20" t="s">
        <v>7</v>
      </c>
      <c r="D38" s="18">
        <v>5</v>
      </c>
    </row>
    <row r="39" spans="1:4" ht="18" customHeight="1" x14ac:dyDescent="0.25">
      <c r="A39" s="16">
        <v>30</v>
      </c>
      <c r="B39" s="24" t="s">
        <v>44</v>
      </c>
      <c r="C39" s="20" t="s">
        <v>4</v>
      </c>
      <c r="D39" s="18">
        <v>199.9</v>
      </c>
    </row>
    <row r="40" spans="1:4" ht="17.25" customHeight="1" x14ac:dyDescent="0.25">
      <c r="A40" s="21" t="s">
        <v>23</v>
      </c>
      <c r="B40" s="22"/>
      <c r="C40" s="16"/>
      <c r="D40" s="18"/>
    </row>
    <row r="41" spans="1:4" ht="28.5" customHeight="1" x14ac:dyDescent="0.25">
      <c r="A41" s="16">
        <v>31</v>
      </c>
      <c r="B41" s="17" t="s">
        <v>64</v>
      </c>
      <c r="C41" s="16" t="s">
        <v>11</v>
      </c>
      <c r="D41" s="18">
        <f>D11</f>
        <v>20</v>
      </c>
    </row>
    <row r="42" spans="1:4" ht="14.25" customHeight="1" x14ac:dyDescent="0.25">
      <c r="A42" s="16">
        <v>32</v>
      </c>
      <c r="B42" s="25" t="s">
        <v>24</v>
      </c>
      <c r="C42" s="16" t="s">
        <v>7</v>
      </c>
      <c r="D42" s="26">
        <v>583</v>
      </c>
    </row>
    <row r="43" spans="1:4" ht="31.5" customHeight="1" x14ac:dyDescent="0.25">
      <c r="A43" s="16">
        <v>33</v>
      </c>
      <c r="B43" s="25" t="s">
        <v>26</v>
      </c>
      <c r="C43" s="16" t="s">
        <v>7</v>
      </c>
      <c r="D43" s="18">
        <f>D42</f>
        <v>583</v>
      </c>
    </row>
    <row r="44" spans="1:4" ht="31.5" customHeight="1" x14ac:dyDescent="0.25">
      <c r="A44" s="16">
        <v>34</v>
      </c>
      <c r="B44" s="17" t="s">
        <v>25</v>
      </c>
      <c r="C44" s="16" t="s">
        <v>7</v>
      </c>
      <c r="D44" s="18">
        <f>D43</f>
        <v>583</v>
      </c>
    </row>
    <row r="45" spans="1:4" ht="17.25" customHeight="1" x14ac:dyDescent="0.25">
      <c r="A45" s="16">
        <v>35</v>
      </c>
      <c r="B45" s="17" t="s">
        <v>38</v>
      </c>
      <c r="C45" s="16" t="s">
        <v>4</v>
      </c>
      <c r="D45" s="18">
        <f>32+32+18</f>
        <v>82</v>
      </c>
    </row>
    <row r="46" spans="1:4" ht="15" customHeight="1" x14ac:dyDescent="0.25">
      <c r="A46" s="16">
        <v>36</v>
      </c>
      <c r="B46" s="17" t="s">
        <v>27</v>
      </c>
      <c r="C46" s="16" t="s">
        <v>7</v>
      </c>
      <c r="D46" s="18">
        <f>D7</f>
        <v>583</v>
      </c>
    </row>
    <row r="47" spans="1:4" ht="27" customHeight="1" x14ac:dyDescent="0.25">
      <c r="A47" s="16">
        <v>37</v>
      </c>
      <c r="B47" s="17" t="s">
        <v>36</v>
      </c>
      <c r="C47" s="16" t="s">
        <v>4</v>
      </c>
      <c r="D47" s="18">
        <v>32</v>
      </c>
    </row>
    <row r="48" spans="1:4" ht="31.5" customHeight="1" x14ac:dyDescent="0.25">
      <c r="A48" s="16">
        <v>38</v>
      </c>
      <c r="B48" s="17" t="s">
        <v>65</v>
      </c>
      <c r="C48" s="16" t="s">
        <v>4</v>
      </c>
      <c r="D48" s="18">
        <v>32</v>
      </c>
    </row>
    <row r="49" spans="1:4" ht="18.75" customHeight="1" x14ac:dyDescent="0.25">
      <c r="A49" s="16">
        <v>39</v>
      </c>
      <c r="B49" s="17" t="s">
        <v>28</v>
      </c>
      <c r="C49" s="16" t="s">
        <v>4</v>
      </c>
      <c r="D49" s="18">
        <v>62</v>
      </c>
    </row>
    <row r="50" spans="1:4" ht="31.5" customHeight="1" x14ac:dyDescent="0.25">
      <c r="A50" s="16">
        <v>40</v>
      </c>
      <c r="B50" s="17" t="s">
        <v>29</v>
      </c>
      <c r="C50" s="16" t="s">
        <v>4</v>
      </c>
      <c r="D50" s="18">
        <v>18.2</v>
      </c>
    </row>
    <row r="51" spans="1:4" ht="18" customHeight="1" x14ac:dyDescent="0.25">
      <c r="A51" s="16">
        <v>41</v>
      </c>
      <c r="B51" s="17" t="s">
        <v>30</v>
      </c>
      <c r="C51" s="16" t="s">
        <v>4</v>
      </c>
      <c r="D51" s="18">
        <f>D49</f>
        <v>62</v>
      </c>
    </row>
    <row r="52" spans="1:4" ht="31.5" customHeight="1" x14ac:dyDescent="0.25">
      <c r="A52" s="16">
        <v>42</v>
      </c>
      <c r="B52" s="17" t="s">
        <v>35</v>
      </c>
      <c r="C52" s="16" t="s">
        <v>15</v>
      </c>
      <c r="D52" s="18">
        <v>42</v>
      </c>
    </row>
    <row r="53" spans="1:4" ht="17.25" customHeight="1" x14ac:dyDescent="0.25">
      <c r="A53" s="16"/>
      <c r="B53" s="27" t="s">
        <v>52</v>
      </c>
      <c r="C53" s="16"/>
      <c r="D53" s="18"/>
    </row>
    <row r="54" spans="1:4" ht="19.5" customHeight="1" x14ac:dyDescent="0.25">
      <c r="A54" s="16">
        <v>43</v>
      </c>
      <c r="B54" s="17" t="s">
        <v>80</v>
      </c>
      <c r="C54" s="16" t="s">
        <v>15</v>
      </c>
      <c r="D54" s="18">
        <v>7</v>
      </c>
    </row>
    <row r="55" spans="1:4" ht="19.5" customHeight="1" x14ac:dyDescent="0.25">
      <c r="A55" s="16">
        <v>44</v>
      </c>
      <c r="B55" s="17" t="s">
        <v>81</v>
      </c>
      <c r="C55" s="16" t="s">
        <v>15</v>
      </c>
      <c r="D55" s="18">
        <v>6</v>
      </c>
    </row>
    <row r="56" spans="1:4" ht="19.5" customHeight="1" x14ac:dyDescent="0.25">
      <c r="A56" s="16">
        <v>45</v>
      </c>
      <c r="B56" s="17" t="s">
        <v>82</v>
      </c>
      <c r="C56" s="16" t="s">
        <v>15</v>
      </c>
      <c r="D56" s="18">
        <v>1</v>
      </c>
    </row>
    <row r="57" spans="1:4" ht="19.5" customHeight="1" x14ac:dyDescent="0.25">
      <c r="A57" s="16">
        <v>46</v>
      </c>
      <c r="B57" s="17" t="s">
        <v>83</v>
      </c>
      <c r="C57" s="16" t="s">
        <v>15</v>
      </c>
      <c r="D57" s="18">
        <v>2</v>
      </c>
    </row>
    <row r="58" spans="1:4" ht="19.5" customHeight="1" x14ac:dyDescent="0.25">
      <c r="A58" s="16">
        <v>47</v>
      </c>
      <c r="B58" s="17" t="s">
        <v>84</v>
      </c>
      <c r="C58" s="16" t="s">
        <v>15</v>
      </c>
      <c r="D58" s="18">
        <v>6</v>
      </c>
    </row>
    <row r="59" spans="1:4" ht="19.5" customHeight="1" x14ac:dyDescent="0.25">
      <c r="A59" s="16">
        <v>48</v>
      </c>
      <c r="B59" s="17" t="s">
        <v>85</v>
      </c>
      <c r="C59" s="16" t="s">
        <v>15</v>
      </c>
      <c r="D59" s="18">
        <v>1</v>
      </c>
    </row>
    <row r="60" spans="1:4" ht="19.5" customHeight="1" x14ac:dyDescent="0.25">
      <c r="A60" s="16">
        <v>49</v>
      </c>
      <c r="B60" s="17" t="s">
        <v>86</v>
      </c>
      <c r="C60" s="16" t="s">
        <v>15</v>
      </c>
      <c r="D60" s="18">
        <v>1</v>
      </c>
    </row>
    <row r="61" spans="1:4" ht="19.5" customHeight="1" x14ac:dyDescent="0.25">
      <c r="A61" s="16">
        <v>50</v>
      </c>
      <c r="B61" s="17" t="s">
        <v>87</v>
      </c>
      <c r="C61" s="16" t="s">
        <v>15</v>
      </c>
      <c r="D61" s="18">
        <v>2</v>
      </c>
    </row>
    <row r="62" spans="1:4" ht="19.5" customHeight="1" x14ac:dyDescent="0.25">
      <c r="A62" s="16">
        <v>51</v>
      </c>
      <c r="B62" s="17" t="s">
        <v>88</v>
      </c>
      <c r="C62" s="16" t="s">
        <v>15</v>
      </c>
      <c r="D62" s="18">
        <v>1</v>
      </c>
    </row>
    <row r="63" spans="1:4" ht="19.5" customHeight="1" x14ac:dyDescent="0.25">
      <c r="A63" s="16">
        <v>52</v>
      </c>
      <c r="B63" s="17" t="s">
        <v>89</v>
      </c>
      <c r="C63" s="16" t="s">
        <v>15</v>
      </c>
      <c r="D63" s="18">
        <v>2</v>
      </c>
    </row>
    <row r="64" spans="1:4" ht="19.5" customHeight="1" x14ac:dyDescent="0.25">
      <c r="A64" s="16">
        <v>53</v>
      </c>
      <c r="B64" s="17" t="s">
        <v>90</v>
      </c>
      <c r="C64" s="16" t="s">
        <v>15</v>
      </c>
      <c r="D64" s="18">
        <v>4</v>
      </c>
    </row>
    <row r="65" spans="1:4" ht="19.5" customHeight="1" x14ac:dyDescent="0.25">
      <c r="A65" s="16">
        <v>54</v>
      </c>
      <c r="B65" s="17" t="s">
        <v>91</v>
      </c>
      <c r="C65" s="16" t="s">
        <v>15</v>
      </c>
      <c r="D65" s="18">
        <v>1</v>
      </c>
    </row>
    <row r="66" spans="1:4" ht="19.5" customHeight="1" x14ac:dyDescent="0.25">
      <c r="A66" s="16">
        <v>55</v>
      </c>
      <c r="B66" s="17" t="s">
        <v>92</v>
      </c>
      <c r="C66" s="16" t="s">
        <v>15</v>
      </c>
      <c r="D66" s="18">
        <v>1</v>
      </c>
    </row>
    <row r="67" spans="1:4" ht="19.5" customHeight="1" x14ac:dyDescent="0.25">
      <c r="A67" s="16">
        <v>56</v>
      </c>
      <c r="B67" s="17" t="s">
        <v>93</v>
      </c>
      <c r="C67" s="16" t="s">
        <v>15</v>
      </c>
      <c r="D67" s="18">
        <v>1</v>
      </c>
    </row>
    <row r="68" spans="1:4" ht="19.5" customHeight="1" x14ac:dyDescent="0.25">
      <c r="A68" s="16">
        <v>57</v>
      </c>
      <c r="B68" s="17" t="s">
        <v>94</v>
      </c>
      <c r="C68" s="16" t="s">
        <v>15</v>
      </c>
      <c r="D68" s="18">
        <v>1</v>
      </c>
    </row>
    <row r="69" spans="1:4" ht="17.25" customHeight="1" x14ac:dyDescent="0.25">
      <c r="A69" s="21" t="s">
        <v>66</v>
      </c>
      <c r="B69" s="22"/>
      <c r="C69" s="16"/>
      <c r="D69" s="18"/>
    </row>
    <row r="70" spans="1:4" ht="20.100000000000001" customHeight="1" x14ac:dyDescent="0.25">
      <c r="A70" s="16">
        <v>58</v>
      </c>
      <c r="B70" s="17" t="s">
        <v>53</v>
      </c>
      <c r="C70" s="16" t="s">
        <v>4</v>
      </c>
      <c r="D70" s="18">
        <v>39.299999999999997</v>
      </c>
    </row>
    <row r="71" spans="1:4" ht="20.100000000000001" customHeight="1" x14ac:dyDescent="0.25">
      <c r="A71" s="16">
        <v>59</v>
      </c>
      <c r="B71" s="17" t="s">
        <v>54</v>
      </c>
      <c r="C71" s="16" t="s">
        <v>4</v>
      </c>
      <c r="D71" s="18">
        <v>32.68</v>
      </c>
    </row>
    <row r="72" spans="1:4" ht="27" customHeight="1" x14ac:dyDescent="0.25">
      <c r="A72" s="28" t="s">
        <v>77</v>
      </c>
      <c r="B72" s="29"/>
      <c r="C72" s="16"/>
      <c r="D72" s="18"/>
    </row>
    <row r="73" spans="1:4" ht="17.25" customHeight="1" x14ac:dyDescent="0.25">
      <c r="A73" s="30">
        <v>60</v>
      </c>
      <c r="B73" s="31" t="s">
        <v>73</v>
      </c>
      <c r="C73" s="32" t="s">
        <v>4</v>
      </c>
      <c r="D73" s="33">
        <v>62</v>
      </c>
    </row>
    <row r="74" spans="1:4" ht="17.25" customHeight="1" x14ac:dyDescent="0.25">
      <c r="A74" s="30">
        <v>61</v>
      </c>
      <c r="B74" s="31" t="s">
        <v>74</v>
      </c>
      <c r="C74" s="32" t="s">
        <v>15</v>
      </c>
      <c r="D74" s="33">
        <v>6</v>
      </c>
    </row>
    <row r="75" spans="1:4" ht="17.25" customHeight="1" x14ac:dyDescent="0.25">
      <c r="A75" s="30">
        <v>62</v>
      </c>
      <c r="B75" s="31" t="s">
        <v>75</v>
      </c>
      <c r="C75" s="32" t="s">
        <v>7</v>
      </c>
      <c r="D75" s="33">
        <v>30</v>
      </c>
    </row>
    <row r="76" spans="1:4" ht="17.25" customHeight="1" x14ac:dyDescent="0.25">
      <c r="A76" s="30">
        <v>63</v>
      </c>
      <c r="B76" s="31" t="s">
        <v>76</v>
      </c>
      <c r="C76" s="32" t="s">
        <v>4</v>
      </c>
      <c r="D76" s="33">
        <v>18</v>
      </c>
    </row>
    <row r="77" spans="1:4" ht="18.75" customHeight="1" x14ac:dyDescent="0.25">
      <c r="A77" s="16">
        <v>64</v>
      </c>
      <c r="B77" s="17" t="s">
        <v>80</v>
      </c>
      <c r="C77" s="16" t="s">
        <v>15</v>
      </c>
      <c r="D77" s="18">
        <v>7</v>
      </c>
    </row>
    <row r="78" spans="1:4" ht="18.75" customHeight="1" x14ac:dyDescent="0.25">
      <c r="A78" s="16">
        <v>65</v>
      </c>
      <c r="B78" s="17" t="s">
        <v>81</v>
      </c>
      <c r="C78" s="16" t="s">
        <v>15</v>
      </c>
      <c r="D78" s="18">
        <v>6</v>
      </c>
    </row>
    <row r="79" spans="1:4" ht="18.75" customHeight="1" x14ac:dyDescent="0.25">
      <c r="A79" s="16">
        <v>66</v>
      </c>
      <c r="B79" s="17" t="s">
        <v>85</v>
      </c>
      <c r="C79" s="16" t="s">
        <v>15</v>
      </c>
      <c r="D79" s="18">
        <v>1</v>
      </c>
    </row>
    <row r="80" spans="1:4" ht="18.75" customHeight="1" x14ac:dyDescent="0.25">
      <c r="A80" s="16">
        <v>67</v>
      </c>
      <c r="B80" s="17" t="s">
        <v>86</v>
      </c>
      <c r="C80" s="16" t="s">
        <v>15</v>
      </c>
      <c r="D80" s="18">
        <v>1</v>
      </c>
    </row>
    <row r="81" spans="1:4" ht="18.75" customHeight="1" x14ac:dyDescent="0.25">
      <c r="A81" s="16">
        <v>68</v>
      </c>
      <c r="B81" s="17" t="s">
        <v>95</v>
      </c>
      <c r="C81" s="16" t="s">
        <v>15</v>
      </c>
      <c r="D81" s="18">
        <v>1</v>
      </c>
    </row>
    <row r="82" spans="1:4" ht="17.25" customHeight="1" x14ac:dyDescent="0.25">
      <c r="A82" s="21" t="s">
        <v>32</v>
      </c>
      <c r="B82" s="22"/>
      <c r="C82" s="16"/>
      <c r="D82" s="18"/>
    </row>
    <row r="83" spans="1:4" ht="31.5" customHeight="1" x14ac:dyDescent="0.25">
      <c r="A83" s="16">
        <v>69</v>
      </c>
      <c r="B83" s="17" t="s">
        <v>67</v>
      </c>
      <c r="C83" s="16" t="s">
        <v>11</v>
      </c>
      <c r="D83" s="18">
        <v>15</v>
      </c>
    </row>
    <row r="84" spans="1:4" ht="18" customHeight="1" x14ac:dyDescent="0.25">
      <c r="A84" s="16">
        <v>70</v>
      </c>
      <c r="B84" s="17" t="s">
        <v>33</v>
      </c>
      <c r="C84" s="16" t="s">
        <v>7</v>
      </c>
      <c r="D84" s="18">
        <v>126.73</v>
      </c>
    </row>
    <row r="85" spans="1:4" ht="29.25" customHeight="1" x14ac:dyDescent="0.25">
      <c r="A85" s="16">
        <v>71</v>
      </c>
      <c r="B85" s="25" t="s">
        <v>71</v>
      </c>
      <c r="C85" s="16" t="s">
        <v>7</v>
      </c>
      <c r="D85" s="18">
        <v>170</v>
      </c>
    </row>
    <row r="86" spans="1:4" ht="31.5" customHeight="1" x14ac:dyDescent="0.25">
      <c r="A86" s="16">
        <v>72</v>
      </c>
      <c r="B86" s="25" t="s">
        <v>68</v>
      </c>
      <c r="C86" s="16" t="s">
        <v>7</v>
      </c>
      <c r="D86" s="18">
        <v>330.32</v>
      </c>
    </row>
    <row r="87" spans="1:4" ht="31.5" customHeight="1" x14ac:dyDescent="0.25">
      <c r="A87" s="16">
        <v>73</v>
      </c>
      <c r="B87" s="25" t="s">
        <v>72</v>
      </c>
      <c r="C87" s="16" t="s">
        <v>7</v>
      </c>
      <c r="D87" s="18">
        <v>330.32</v>
      </c>
    </row>
    <row r="88" spans="1:4" ht="18.75" customHeight="1" x14ac:dyDescent="0.25">
      <c r="A88" s="21" t="s">
        <v>46</v>
      </c>
      <c r="B88" s="22"/>
      <c r="C88" s="16"/>
      <c r="D88" s="18"/>
    </row>
    <row r="89" spans="1:4" ht="31.5" customHeight="1" x14ac:dyDescent="0.25">
      <c r="A89" s="16">
        <v>74</v>
      </c>
      <c r="B89" s="17" t="s">
        <v>47</v>
      </c>
      <c r="C89" s="16" t="s">
        <v>11</v>
      </c>
      <c r="D89" s="18">
        <v>55</v>
      </c>
    </row>
    <row r="90" spans="1:4" ht="17.25" customHeight="1" x14ac:dyDescent="0.25">
      <c r="A90" s="34">
        <v>75</v>
      </c>
      <c r="B90" s="35" t="s">
        <v>69</v>
      </c>
      <c r="C90" s="34" t="s">
        <v>15</v>
      </c>
      <c r="D90" s="36">
        <v>1</v>
      </c>
    </row>
    <row r="91" spans="1:4" ht="17.25" customHeight="1" x14ac:dyDescent="0.25">
      <c r="A91" s="34">
        <v>76</v>
      </c>
      <c r="B91" s="25" t="s">
        <v>70</v>
      </c>
      <c r="C91" s="34" t="s">
        <v>7</v>
      </c>
      <c r="D91" s="37">
        <v>300</v>
      </c>
    </row>
    <row r="92" spans="1:4" ht="31.5" customHeight="1" x14ac:dyDescent="0.25">
      <c r="A92" s="34">
        <v>77</v>
      </c>
      <c r="B92" s="25" t="s">
        <v>49</v>
      </c>
      <c r="C92" s="34" t="s">
        <v>11</v>
      </c>
      <c r="D92" s="37">
        <v>500</v>
      </c>
    </row>
    <row r="93" spans="1:4" ht="18.75" customHeight="1" x14ac:dyDescent="0.25">
      <c r="A93" s="34">
        <v>78</v>
      </c>
      <c r="B93" s="25" t="s">
        <v>48</v>
      </c>
      <c r="C93" s="34" t="s">
        <v>7</v>
      </c>
      <c r="D93" s="37">
        <v>20</v>
      </c>
    </row>
    <row r="94" spans="1:4" ht="18.75" customHeight="1" x14ac:dyDescent="0.25">
      <c r="A94" s="34">
        <v>79</v>
      </c>
      <c r="B94" s="25" t="s">
        <v>51</v>
      </c>
      <c r="C94" s="34" t="s">
        <v>15</v>
      </c>
      <c r="D94" s="37">
        <v>1</v>
      </c>
    </row>
    <row r="96" spans="1:4" x14ac:dyDescent="0.25">
      <c r="A96" s="5"/>
      <c r="B96" s="5"/>
      <c r="C96" s="5"/>
      <c r="D96" s="5"/>
    </row>
    <row r="97" spans="4:4" x14ac:dyDescent="0.25">
      <c r="D97" s="4"/>
    </row>
  </sheetData>
  <mergeCells count="11">
    <mergeCell ref="B1:D1"/>
    <mergeCell ref="A3:D3"/>
    <mergeCell ref="A88:B88"/>
    <mergeCell ref="A69:B69"/>
    <mergeCell ref="A96:D96"/>
    <mergeCell ref="A19:B19"/>
    <mergeCell ref="A29:B29"/>
    <mergeCell ref="A40:B40"/>
    <mergeCell ref="A82:B82"/>
    <mergeCell ref="A31:B31"/>
    <mergeCell ref="A72:B72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Ivanov</dc:creator>
  <cp:lastModifiedBy>Teodora</cp:lastModifiedBy>
  <cp:lastPrinted>2016-04-13T11:53:44Z</cp:lastPrinted>
  <dcterms:created xsi:type="dcterms:W3CDTF">2016-02-03T07:20:54Z</dcterms:created>
  <dcterms:modified xsi:type="dcterms:W3CDTF">2016-04-13T12:01:15Z</dcterms:modified>
</cp:coreProperties>
</file>